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ša\Documents\3. JAVNI POZIV 2026\PRILOGE\ESRR SKLAD\"/>
    </mc:Choice>
  </mc:AlternateContent>
  <xr:revisionPtr revIDLastSave="0" documentId="8_{9646D63C-3E03-4BBD-A5EE-9C03D659DD3C}" xr6:coauthVersionLast="47" xr6:coauthVersionMax="47" xr10:uidLastSave="{00000000-0000-0000-0000-000000000000}"/>
  <bookViews>
    <workbookView xWindow="-110" yWindow="-110" windowWidth="19420" windowHeight="10420" activeTab="4" xr2:uid="{228A6EC4-83E6-4EB1-AB77-9790CBFE4598}"/>
  </bookViews>
  <sheets>
    <sheet name="Skupni" sheetId="1" r:id="rId1"/>
    <sheet name="Vodilni partner" sheetId="3" r:id="rId2"/>
    <sheet name="Partner 1" sheetId="4" r:id="rId3"/>
    <sheet name="Partner 2" sheetId="5" r:id="rId4"/>
    <sheet name="Partner 3" sheetId="6" r:id="rId5"/>
    <sheet name="Podatki" sheetId="2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2" i="6" l="1"/>
  <c r="H62" i="6"/>
  <c r="G62" i="6"/>
  <c r="F62" i="6"/>
  <c r="E62" i="6"/>
  <c r="D62" i="6"/>
  <c r="C62" i="6"/>
  <c r="I62" i="5"/>
  <c r="H62" i="5"/>
  <c r="G62" i="5"/>
  <c r="F62" i="5"/>
  <c r="E62" i="5"/>
  <c r="D62" i="5"/>
  <c r="C62" i="5"/>
  <c r="I62" i="4"/>
  <c r="H62" i="4"/>
  <c r="G62" i="4"/>
  <c r="F62" i="4"/>
  <c r="E62" i="4"/>
  <c r="D62" i="4"/>
  <c r="C62" i="4"/>
  <c r="F62" i="3"/>
  <c r="I62" i="1"/>
  <c r="F62" i="1"/>
  <c r="J51" i="6"/>
  <c r="I51" i="6"/>
  <c r="H51" i="6"/>
  <c r="J50" i="6"/>
  <c r="I50" i="6" s="1"/>
  <c r="H50" i="6"/>
  <c r="J49" i="6"/>
  <c r="I49" i="6" s="1"/>
  <c r="H49" i="6"/>
  <c r="J48" i="6"/>
  <c r="I48" i="6" s="1"/>
  <c r="H48" i="6"/>
  <c r="J47" i="6"/>
  <c r="I47" i="6"/>
  <c r="H47" i="6"/>
  <c r="J46" i="6"/>
  <c r="I46" i="6" s="1"/>
  <c r="H46" i="6"/>
  <c r="J45" i="6"/>
  <c r="I45" i="6" s="1"/>
  <c r="H45" i="6"/>
  <c r="J44" i="6"/>
  <c r="I44" i="6" s="1"/>
  <c r="H44" i="6"/>
  <c r="J43" i="6"/>
  <c r="I43" i="6"/>
  <c r="H43" i="6"/>
  <c r="J42" i="6"/>
  <c r="I42" i="6" s="1"/>
  <c r="H42" i="6"/>
  <c r="J41" i="6"/>
  <c r="I41" i="6" s="1"/>
  <c r="H41" i="6"/>
  <c r="J40" i="6"/>
  <c r="I40" i="6" s="1"/>
  <c r="H40" i="6"/>
  <c r="J39" i="6"/>
  <c r="I39" i="6"/>
  <c r="H39" i="6"/>
  <c r="J38" i="6"/>
  <c r="I38" i="6" s="1"/>
  <c r="H38" i="6"/>
  <c r="J37" i="6"/>
  <c r="I37" i="6"/>
  <c r="H37" i="6"/>
  <c r="J36" i="6"/>
  <c r="I36" i="6" s="1"/>
  <c r="H36" i="6"/>
  <c r="J35" i="6"/>
  <c r="I35" i="6"/>
  <c r="H35" i="6"/>
  <c r="J34" i="6"/>
  <c r="I34" i="6" s="1"/>
  <c r="H34" i="6"/>
  <c r="J33" i="6"/>
  <c r="I33" i="6" s="1"/>
  <c r="H33" i="6"/>
  <c r="J32" i="6"/>
  <c r="I32" i="6" s="1"/>
  <c r="H32" i="6"/>
  <c r="J24" i="6"/>
  <c r="I24" i="6" s="1"/>
  <c r="H24" i="6"/>
  <c r="J23" i="6"/>
  <c r="I23" i="6"/>
  <c r="H23" i="6"/>
  <c r="J22" i="6"/>
  <c r="I22" i="6" s="1"/>
  <c r="H22" i="6"/>
  <c r="J21" i="6"/>
  <c r="I21" i="6" s="1"/>
  <c r="H21" i="6"/>
  <c r="J20" i="6"/>
  <c r="I20" i="6" s="1"/>
  <c r="H20" i="6"/>
  <c r="J19" i="6"/>
  <c r="I19" i="6"/>
  <c r="H19" i="6"/>
  <c r="J18" i="6"/>
  <c r="I18" i="6" s="1"/>
  <c r="H18" i="6"/>
  <c r="J17" i="6"/>
  <c r="I17" i="6" s="1"/>
  <c r="H17" i="6"/>
  <c r="J16" i="6"/>
  <c r="I16" i="6" s="1"/>
  <c r="H16" i="6"/>
  <c r="J15" i="6"/>
  <c r="I15" i="6"/>
  <c r="H15" i="6"/>
  <c r="J14" i="6"/>
  <c r="I14" i="6" s="1"/>
  <c r="H14" i="6"/>
  <c r="J13" i="6"/>
  <c r="I13" i="6" s="1"/>
  <c r="H13" i="6"/>
  <c r="J12" i="6"/>
  <c r="I12" i="6" s="1"/>
  <c r="H12" i="6"/>
  <c r="J11" i="6"/>
  <c r="I11" i="6"/>
  <c r="H11" i="6"/>
  <c r="J10" i="6"/>
  <c r="I10" i="6" s="1"/>
  <c r="H10" i="6"/>
  <c r="J9" i="6"/>
  <c r="I9" i="6" s="1"/>
  <c r="H9" i="6"/>
  <c r="J8" i="6"/>
  <c r="I8" i="6" s="1"/>
  <c r="H8" i="6"/>
  <c r="J7" i="6"/>
  <c r="I7" i="6"/>
  <c r="H7" i="6"/>
  <c r="J6" i="6"/>
  <c r="I6" i="6" s="1"/>
  <c r="H6" i="6"/>
  <c r="H28" i="6" s="1"/>
  <c r="J5" i="6"/>
  <c r="G25" i="6" s="1"/>
  <c r="H5" i="6"/>
  <c r="J51" i="5"/>
  <c r="I51" i="5"/>
  <c r="H51" i="5"/>
  <c r="J50" i="5"/>
  <c r="I50" i="5" s="1"/>
  <c r="H50" i="5"/>
  <c r="J49" i="5"/>
  <c r="I49" i="5"/>
  <c r="H49" i="5"/>
  <c r="J48" i="5"/>
  <c r="I48" i="5" s="1"/>
  <c r="H48" i="5"/>
  <c r="J47" i="5"/>
  <c r="I47" i="5"/>
  <c r="H47" i="5"/>
  <c r="J46" i="5"/>
  <c r="I46" i="5" s="1"/>
  <c r="H46" i="5"/>
  <c r="J45" i="5"/>
  <c r="I45" i="5" s="1"/>
  <c r="H45" i="5"/>
  <c r="J44" i="5"/>
  <c r="I44" i="5"/>
  <c r="H44" i="5"/>
  <c r="J43" i="5"/>
  <c r="I43" i="5"/>
  <c r="H43" i="5"/>
  <c r="J42" i="5"/>
  <c r="I42" i="5" s="1"/>
  <c r="H42" i="5"/>
  <c r="J41" i="5"/>
  <c r="I41" i="5"/>
  <c r="H41" i="5"/>
  <c r="J40" i="5"/>
  <c r="I40" i="5" s="1"/>
  <c r="H40" i="5"/>
  <c r="J39" i="5"/>
  <c r="I39" i="5"/>
  <c r="H39" i="5"/>
  <c r="J38" i="5"/>
  <c r="I38" i="5" s="1"/>
  <c r="H38" i="5"/>
  <c r="J37" i="5"/>
  <c r="I37" i="5" s="1"/>
  <c r="H37" i="5"/>
  <c r="J36" i="5"/>
  <c r="I36" i="5"/>
  <c r="H36" i="5"/>
  <c r="J35" i="5"/>
  <c r="I35" i="5"/>
  <c r="H35" i="5"/>
  <c r="J34" i="5"/>
  <c r="I34" i="5" s="1"/>
  <c r="H34" i="5"/>
  <c r="J33" i="5"/>
  <c r="I33" i="5"/>
  <c r="H33" i="5"/>
  <c r="J32" i="5"/>
  <c r="I32" i="5" s="1"/>
  <c r="H32" i="5"/>
  <c r="H55" i="5" s="1"/>
  <c r="J24" i="5"/>
  <c r="I24" i="5"/>
  <c r="H24" i="5"/>
  <c r="J23" i="5"/>
  <c r="I23" i="5"/>
  <c r="H23" i="5"/>
  <c r="J22" i="5"/>
  <c r="I22" i="5" s="1"/>
  <c r="H22" i="5"/>
  <c r="J21" i="5"/>
  <c r="I21" i="5"/>
  <c r="H21" i="5"/>
  <c r="J20" i="5"/>
  <c r="I20" i="5"/>
  <c r="H20" i="5"/>
  <c r="J19" i="5"/>
  <c r="I19" i="5"/>
  <c r="H19" i="5"/>
  <c r="J18" i="5"/>
  <c r="I18" i="5" s="1"/>
  <c r="H18" i="5"/>
  <c r="J17" i="5"/>
  <c r="I17" i="5" s="1"/>
  <c r="H17" i="5"/>
  <c r="J16" i="5"/>
  <c r="I16" i="5"/>
  <c r="H16" i="5"/>
  <c r="J15" i="5"/>
  <c r="I15" i="5"/>
  <c r="H15" i="5"/>
  <c r="J14" i="5"/>
  <c r="I14" i="5" s="1"/>
  <c r="H14" i="5"/>
  <c r="J13" i="5"/>
  <c r="I13" i="5"/>
  <c r="H13" i="5"/>
  <c r="J12" i="5"/>
  <c r="I12" i="5"/>
  <c r="H12" i="5"/>
  <c r="J11" i="5"/>
  <c r="I11" i="5"/>
  <c r="H11" i="5"/>
  <c r="J10" i="5"/>
  <c r="I10" i="5" s="1"/>
  <c r="H10" i="5"/>
  <c r="J9" i="5"/>
  <c r="G25" i="5" s="1"/>
  <c r="H9" i="5"/>
  <c r="J8" i="5"/>
  <c r="I8" i="5"/>
  <c r="H8" i="5"/>
  <c r="J7" i="5"/>
  <c r="I7" i="5"/>
  <c r="H7" i="5"/>
  <c r="J6" i="5"/>
  <c r="I6" i="5" s="1"/>
  <c r="H6" i="5"/>
  <c r="H28" i="5" s="1"/>
  <c r="J5" i="5"/>
  <c r="I5" i="5"/>
  <c r="H5" i="5"/>
  <c r="H55" i="4"/>
  <c r="G53" i="4"/>
  <c r="F53" i="4" s="1"/>
  <c r="J51" i="4"/>
  <c r="I51" i="4"/>
  <c r="H51" i="4"/>
  <c r="J50" i="4"/>
  <c r="I50" i="4" s="1"/>
  <c r="H50" i="4"/>
  <c r="J49" i="4"/>
  <c r="I49" i="4"/>
  <c r="H49" i="4"/>
  <c r="J48" i="4"/>
  <c r="I48" i="4" s="1"/>
  <c r="H48" i="4"/>
  <c r="J47" i="4"/>
  <c r="I47" i="4"/>
  <c r="H47" i="4"/>
  <c r="J46" i="4"/>
  <c r="I46" i="4"/>
  <c r="H46" i="4"/>
  <c r="J45" i="4"/>
  <c r="I45" i="4"/>
  <c r="H45" i="4"/>
  <c r="J44" i="4"/>
  <c r="I44" i="4" s="1"/>
  <c r="H44" i="4"/>
  <c r="J43" i="4"/>
  <c r="I43" i="4"/>
  <c r="H43" i="4"/>
  <c r="J42" i="4"/>
  <c r="I42" i="4" s="1"/>
  <c r="H42" i="4"/>
  <c r="J41" i="4"/>
  <c r="I41" i="4"/>
  <c r="H41" i="4"/>
  <c r="J40" i="4"/>
  <c r="I40" i="4" s="1"/>
  <c r="H40" i="4"/>
  <c r="J39" i="4"/>
  <c r="I39" i="4"/>
  <c r="H39" i="4"/>
  <c r="J38" i="4"/>
  <c r="I38" i="4"/>
  <c r="H38" i="4"/>
  <c r="J37" i="4"/>
  <c r="I37" i="4"/>
  <c r="H37" i="4"/>
  <c r="J36" i="4"/>
  <c r="I36" i="4" s="1"/>
  <c r="H36" i="4"/>
  <c r="J35" i="4"/>
  <c r="I35" i="4"/>
  <c r="H35" i="4"/>
  <c r="J34" i="4"/>
  <c r="I34" i="4" s="1"/>
  <c r="H34" i="4"/>
  <c r="J33" i="4"/>
  <c r="I33" i="4"/>
  <c r="H33" i="4"/>
  <c r="J32" i="4"/>
  <c r="I32" i="4" s="1"/>
  <c r="H32" i="4"/>
  <c r="J24" i="4"/>
  <c r="I24" i="4" s="1"/>
  <c r="H24" i="4"/>
  <c r="J23" i="4"/>
  <c r="I23" i="4"/>
  <c r="H23" i="4"/>
  <c r="J22" i="4"/>
  <c r="I22" i="4" s="1"/>
  <c r="H22" i="4"/>
  <c r="J21" i="4"/>
  <c r="I21" i="4" s="1"/>
  <c r="H21" i="4"/>
  <c r="J20" i="4"/>
  <c r="I20" i="4" s="1"/>
  <c r="H20" i="4"/>
  <c r="J19" i="4"/>
  <c r="I19" i="4"/>
  <c r="H19" i="4"/>
  <c r="J18" i="4"/>
  <c r="I18" i="4"/>
  <c r="H18" i="4"/>
  <c r="J17" i="4"/>
  <c r="I17" i="4" s="1"/>
  <c r="H17" i="4"/>
  <c r="J16" i="4"/>
  <c r="I16" i="4" s="1"/>
  <c r="H16" i="4"/>
  <c r="J15" i="4"/>
  <c r="I15" i="4"/>
  <c r="H15" i="4"/>
  <c r="J14" i="4"/>
  <c r="I14" i="4" s="1"/>
  <c r="H14" i="4"/>
  <c r="J13" i="4"/>
  <c r="I13" i="4" s="1"/>
  <c r="H13" i="4"/>
  <c r="J12" i="4"/>
  <c r="I12" i="4" s="1"/>
  <c r="H12" i="4"/>
  <c r="J11" i="4"/>
  <c r="I11" i="4"/>
  <c r="H11" i="4"/>
  <c r="J10" i="4"/>
  <c r="I10" i="4"/>
  <c r="H10" i="4"/>
  <c r="J9" i="4"/>
  <c r="I9" i="4" s="1"/>
  <c r="H9" i="4"/>
  <c r="J8" i="4"/>
  <c r="I8" i="4" s="1"/>
  <c r="H8" i="4"/>
  <c r="J7" i="4"/>
  <c r="I7" i="4"/>
  <c r="H7" i="4"/>
  <c r="J6" i="4"/>
  <c r="I6" i="4" s="1"/>
  <c r="H6" i="4"/>
  <c r="J5" i="4"/>
  <c r="G25" i="4" s="1"/>
  <c r="H5" i="4"/>
  <c r="H28" i="4" s="1"/>
  <c r="G52" i="3"/>
  <c r="J51" i="3"/>
  <c r="I51" i="3"/>
  <c r="H51" i="3"/>
  <c r="J50" i="3"/>
  <c r="I50" i="3"/>
  <c r="H50" i="3"/>
  <c r="J49" i="3"/>
  <c r="I49" i="3"/>
  <c r="H49" i="3"/>
  <c r="J48" i="3"/>
  <c r="I48" i="3" s="1"/>
  <c r="H48" i="3"/>
  <c r="J47" i="3"/>
  <c r="I47" i="3"/>
  <c r="H47" i="3"/>
  <c r="J46" i="3"/>
  <c r="I46" i="3" s="1"/>
  <c r="H46" i="3"/>
  <c r="J45" i="3"/>
  <c r="I45" i="3" s="1"/>
  <c r="H45" i="3"/>
  <c r="J44" i="3"/>
  <c r="I44" i="3" s="1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 s="1"/>
  <c r="H38" i="3"/>
  <c r="J37" i="3"/>
  <c r="I37" i="3" s="1"/>
  <c r="H37" i="3"/>
  <c r="J36" i="3"/>
  <c r="I36" i="3" s="1"/>
  <c r="H36" i="3"/>
  <c r="J35" i="3"/>
  <c r="I35" i="3"/>
  <c r="H35" i="3"/>
  <c r="J34" i="3"/>
  <c r="I34" i="3"/>
  <c r="H34" i="3"/>
  <c r="J33" i="3"/>
  <c r="I33" i="3"/>
  <c r="H33" i="3"/>
  <c r="J32" i="3"/>
  <c r="G53" i="3" s="1"/>
  <c r="I32" i="3"/>
  <c r="H32" i="3"/>
  <c r="H55" i="3" s="1"/>
  <c r="J24" i="3"/>
  <c r="I24" i="3" s="1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 s="1"/>
  <c r="H18" i="3"/>
  <c r="J17" i="3"/>
  <c r="I17" i="3" s="1"/>
  <c r="H17" i="3"/>
  <c r="J16" i="3"/>
  <c r="I16" i="3" s="1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 s="1"/>
  <c r="H10" i="3"/>
  <c r="J9" i="3"/>
  <c r="I9" i="3" s="1"/>
  <c r="H9" i="3"/>
  <c r="J8" i="3"/>
  <c r="I8" i="3" s="1"/>
  <c r="H8" i="3"/>
  <c r="J7" i="3"/>
  <c r="I7" i="3"/>
  <c r="H7" i="3"/>
  <c r="J6" i="3"/>
  <c r="I6" i="3"/>
  <c r="H6" i="3"/>
  <c r="J5" i="3"/>
  <c r="G25" i="3" s="1"/>
  <c r="H5" i="3"/>
  <c r="J51" i="1"/>
  <c r="I51" i="1"/>
  <c r="H51" i="1"/>
  <c r="J50" i="1"/>
  <c r="I50" i="1" s="1"/>
  <c r="H50" i="1"/>
  <c r="J49" i="1"/>
  <c r="I49" i="1" s="1"/>
  <c r="H49" i="1"/>
  <c r="J48" i="1"/>
  <c r="I48" i="1" s="1"/>
  <c r="H48" i="1"/>
  <c r="J47" i="1"/>
  <c r="I47" i="1"/>
  <c r="H47" i="1"/>
  <c r="J46" i="1"/>
  <c r="I46" i="1" s="1"/>
  <c r="H46" i="1"/>
  <c r="J45" i="1"/>
  <c r="I45" i="1"/>
  <c r="H45" i="1"/>
  <c r="J44" i="1"/>
  <c r="I44" i="1"/>
  <c r="H44" i="1"/>
  <c r="J43" i="1"/>
  <c r="I43" i="1"/>
  <c r="H43" i="1"/>
  <c r="J42" i="1"/>
  <c r="I42" i="1" s="1"/>
  <c r="H42" i="1"/>
  <c r="J41" i="1"/>
  <c r="I41" i="1" s="1"/>
  <c r="H41" i="1"/>
  <c r="J40" i="1"/>
  <c r="I40" i="1" s="1"/>
  <c r="H40" i="1"/>
  <c r="J39" i="1"/>
  <c r="I39" i="1"/>
  <c r="H39" i="1"/>
  <c r="J38" i="1"/>
  <c r="I38" i="1" s="1"/>
  <c r="H38" i="1"/>
  <c r="J37" i="1"/>
  <c r="I37" i="1"/>
  <c r="H37" i="1"/>
  <c r="J36" i="1"/>
  <c r="I36" i="1"/>
  <c r="H36" i="1"/>
  <c r="J35" i="1"/>
  <c r="I35" i="1"/>
  <c r="H35" i="1"/>
  <c r="J34" i="1"/>
  <c r="I34" i="1" s="1"/>
  <c r="H34" i="1"/>
  <c r="J33" i="1"/>
  <c r="I33" i="1" s="1"/>
  <c r="H33" i="1"/>
  <c r="J32" i="1"/>
  <c r="I32" i="1" s="1"/>
  <c r="H32" i="1"/>
  <c r="J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I5" i="3" l="1"/>
  <c r="H28" i="3"/>
  <c r="H62" i="3" s="1"/>
  <c r="G53" i="1"/>
  <c r="F53" i="1" s="1"/>
  <c r="G52" i="1"/>
  <c r="F52" i="1" s="1"/>
  <c r="H28" i="1"/>
  <c r="H55" i="1"/>
  <c r="H55" i="6"/>
  <c r="F25" i="6"/>
  <c r="I25" i="6"/>
  <c r="E25" i="6"/>
  <c r="G53" i="6"/>
  <c r="I5" i="6"/>
  <c r="G26" i="6"/>
  <c r="G27" i="6" s="1"/>
  <c r="G52" i="6"/>
  <c r="F25" i="5"/>
  <c r="E25" i="5"/>
  <c r="I25" i="5"/>
  <c r="G53" i="5"/>
  <c r="G52" i="5"/>
  <c r="G26" i="5"/>
  <c r="I9" i="5"/>
  <c r="F25" i="4"/>
  <c r="I25" i="4"/>
  <c r="E25" i="4"/>
  <c r="I53" i="4"/>
  <c r="I5" i="4"/>
  <c r="G26" i="4"/>
  <c r="G52" i="4"/>
  <c r="E53" i="4"/>
  <c r="F53" i="3"/>
  <c r="E53" i="3"/>
  <c r="I53" i="3"/>
  <c r="F25" i="3"/>
  <c r="I25" i="3"/>
  <c r="E25" i="3"/>
  <c r="G54" i="3"/>
  <c r="E52" i="3"/>
  <c r="G26" i="3"/>
  <c r="G27" i="3" s="1"/>
  <c r="G62" i="3" s="1"/>
  <c r="F52" i="3"/>
  <c r="I52" i="3"/>
  <c r="J7" i="1"/>
  <c r="I7" i="1" s="1"/>
  <c r="J8" i="1"/>
  <c r="I8" i="1" s="1"/>
  <c r="J9" i="1"/>
  <c r="I9" i="1" s="1"/>
  <c r="J10" i="1"/>
  <c r="I10" i="1" s="1"/>
  <c r="J11" i="1"/>
  <c r="I11" i="1" s="1"/>
  <c r="J12" i="1"/>
  <c r="I12" i="1" s="1"/>
  <c r="J13" i="1"/>
  <c r="I13" i="1" s="1"/>
  <c r="J14" i="1"/>
  <c r="I14" i="1" s="1"/>
  <c r="J15" i="1"/>
  <c r="I15" i="1" s="1"/>
  <c r="J16" i="1"/>
  <c r="I16" i="1" s="1"/>
  <c r="J17" i="1"/>
  <c r="I17" i="1" s="1"/>
  <c r="J18" i="1"/>
  <c r="I18" i="1" s="1"/>
  <c r="J19" i="1"/>
  <c r="I19" i="1" s="1"/>
  <c r="J20" i="1"/>
  <c r="I20" i="1" s="1"/>
  <c r="J21" i="1"/>
  <c r="I21" i="1" s="1"/>
  <c r="J22" i="1"/>
  <c r="I22" i="1" s="1"/>
  <c r="J23" i="1"/>
  <c r="I23" i="1" s="1"/>
  <c r="J24" i="1"/>
  <c r="I24" i="1" s="1"/>
  <c r="J5" i="1"/>
  <c r="I53" i="1" l="1"/>
  <c r="I52" i="1"/>
  <c r="I54" i="1" s="1"/>
  <c r="I55" i="1" s="1"/>
  <c r="G54" i="1"/>
  <c r="E52" i="1"/>
  <c r="E53" i="1"/>
  <c r="H62" i="1"/>
  <c r="F27" i="6"/>
  <c r="F28" i="6" s="1"/>
  <c r="E27" i="6"/>
  <c r="E28" i="6" s="1"/>
  <c r="G28" i="6"/>
  <c r="I52" i="6"/>
  <c r="G54" i="6"/>
  <c r="F52" i="6"/>
  <c r="E52" i="6"/>
  <c r="I28" i="6"/>
  <c r="I26" i="6"/>
  <c r="I27" i="6" s="1"/>
  <c r="F26" i="6"/>
  <c r="E26" i="6"/>
  <c r="F53" i="6"/>
  <c r="E53" i="6"/>
  <c r="I53" i="6"/>
  <c r="F53" i="5"/>
  <c r="E53" i="5"/>
  <c r="I53" i="5"/>
  <c r="I54" i="5" s="1"/>
  <c r="I55" i="5" s="1"/>
  <c r="F26" i="5"/>
  <c r="I26" i="5"/>
  <c r="I27" i="5" s="1"/>
  <c r="I28" i="5" s="1"/>
  <c r="E26" i="5"/>
  <c r="G27" i="5"/>
  <c r="I52" i="5"/>
  <c r="G54" i="5"/>
  <c r="F52" i="5"/>
  <c r="E52" i="5"/>
  <c r="I26" i="4"/>
  <c r="I27" i="4" s="1"/>
  <c r="I28" i="4" s="1"/>
  <c r="E26" i="4"/>
  <c r="F26" i="4"/>
  <c r="G27" i="4"/>
  <c r="I52" i="4"/>
  <c r="I54" i="4" s="1"/>
  <c r="I55" i="4" s="1"/>
  <c r="G54" i="4"/>
  <c r="F52" i="4"/>
  <c r="E52" i="4"/>
  <c r="F27" i="3"/>
  <c r="F28" i="3" s="1"/>
  <c r="D62" i="3" s="1"/>
  <c r="G28" i="3"/>
  <c r="E62" i="3" s="1"/>
  <c r="E27" i="3"/>
  <c r="E28" i="3" s="1"/>
  <c r="C62" i="3" s="1"/>
  <c r="I26" i="3"/>
  <c r="I27" i="3" s="1"/>
  <c r="I28" i="3" s="1"/>
  <c r="I62" i="3" s="1"/>
  <c r="F26" i="3"/>
  <c r="E26" i="3"/>
  <c r="I54" i="3"/>
  <c r="I55" i="3" s="1"/>
  <c r="F54" i="3"/>
  <c r="F55" i="3" s="1"/>
  <c r="E54" i="3"/>
  <c r="E55" i="3" s="1"/>
  <c r="G55" i="3"/>
  <c r="F54" i="1"/>
  <c r="F55" i="1" s="1"/>
  <c r="E54" i="1"/>
  <c r="E55" i="1" s="1"/>
  <c r="I5" i="1"/>
  <c r="G25" i="1"/>
  <c r="G26" i="1"/>
  <c r="I6" i="1"/>
  <c r="G55" i="1" l="1"/>
  <c r="I54" i="6"/>
  <c r="I55" i="6" s="1"/>
  <c r="F54" i="6"/>
  <c r="F55" i="6" s="1"/>
  <c r="E54" i="6"/>
  <c r="E55" i="6" s="1"/>
  <c r="G55" i="6"/>
  <c r="F27" i="5"/>
  <c r="F28" i="5" s="1"/>
  <c r="E27" i="5"/>
  <c r="E28" i="5" s="1"/>
  <c r="G28" i="5"/>
  <c r="E54" i="5"/>
  <c r="E55" i="5" s="1"/>
  <c r="F54" i="5"/>
  <c r="F55" i="5" s="1"/>
  <c r="G55" i="5"/>
  <c r="G55" i="4"/>
  <c r="F54" i="4"/>
  <c r="F55" i="4" s="1"/>
  <c r="E54" i="4"/>
  <c r="E55" i="4" s="1"/>
  <c r="F27" i="4"/>
  <c r="F28" i="4" s="1"/>
  <c r="E27" i="4"/>
  <c r="E28" i="4" s="1"/>
  <c r="G28" i="4"/>
  <c r="F26" i="1"/>
  <c r="I26" i="1"/>
  <c r="E26" i="1"/>
  <c r="I25" i="1"/>
  <c r="G27" i="1"/>
  <c r="G28" i="1" s="1"/>
  <c r="E25" i="1"/>
  <c r="F25" i="1"/>
  <c r="G62" i="1" l="1"/>
  <c r="E62" i="1"/>
  <c r="E27" i="1"/>
  <c r="E28" i="1" s="1"/>
  <c r="C62" i="1" s="1"/>
  <c r="I27" i="1"/>
  <c r="I28" i="1" s="1"/>
  <c r="F27" i="1"/>
  <c r="F28" i="1" s="1"/>
  <c r="D62" i="1" s="1"/>
</calcChain>
</file>

<file path=xl/sharedStrings.xml><?xml version="1.0" encoding="utf-8"?>
<sst xmlns="http://schemas.openxmlformats.org/spreadsheetml/2006/main" count="618" uniqueCount="38">
  <si>
    <t>OBLIKA FINANCIRANJA (DEJANSKI STROŠKI/PAVŠALNA STOPNJA)</t>
  </si>
  <si>
    <t>VRSTA STROŠKA</t>
  </si>
  <si>
    <t>SKUPNI STROŠKI Z DDV (EUR)</t>
  </si>
  <si>
    <t>SKUPNI STROŠKI BREZ DDV (EUR)</t>
  </si>
  <si>
    <t>SKUPNI UPRAVIČENI STROŠKI (EUR)</t>
  </si>
  <si>
    <t>NEUPRAVIČENI STROŠKI (EUR)</t>
  </si>
  <si>
    <t>SKUPAJ</t>
  </si>
  <si>
    <t>Stroški nakupa/zakupa nepremičnin</t>
  </si>
  <si>
    <t>Stroški gradnje/obnove nepremičnin</t>
  </si>
  <si>
    <t>Stroški opreme in drugih opredmetenih  sredstev</t>
  </si>
  <si>
    <t>Stroški neopredmetenih sredstev</t>
  </si>
  <si>
    <t>Vrsta stroška</t>
  </si>
  <si>
    <t>% sofinanciranja</t>
  </si>
  <si>
    <t>Izberi</t>
  </si>
  <si>
    <t>Dejanski stroški</t>
  </si>
  <si>
    <t>Pavšalna stopnja</t>
  </si>
  <si>
    <t>Stroški storitev zunanjih izvajalcev</t>
  </si>
  <si>
    <t>VODILNI PARTNER/PARTNER (NAZIV), 1. FAZA</t>
  </si>
  <si>
    <t>VODILNI PARTNER/PARTNER (NAZIV), 2. FAZA</t>
  </si>
  <si>
    <t>ZNESEK SOFINANCIRANJA (EUR)</t>
  </si>
  <si>
    <t>ODSTOTEK SOFINANCIRANJA</t>
  </si>
  <si>
    <t>Stroški osebja (skupaj)</t>
  </si>
  <si>
    <t>Stroški osebja (pri stopnji financiranja 65%)</t>
  </si>
  <si>
    <t>Stroški osebja (pri stopnji financiranja 80%)</t>
  </si>
  <si>
    <t>AKTIVNOST (1. FAZA)</t>
  </si>
  <si>
    <t xml:space="preserve">NAZIV PARTNERJA: </t>
  </si>
  <si>
    <t>AKTIVNOST (2. FAZA)</t>
  </si>
  <si>
    <t xml:space="preserve">NAZIV PROJEKTA: </t>
  </si>
  <si>
    <t>VREDNOST PROJEKTA - SKUPAJ</t>
  </si>
  <si>
    <t>VREDNOST PROJEKTA - VODILNI PARTNER</t>
  </si>
  <si>
    <t>VREDNOST PROJEKTA - PARTNER 1</t>
  </si>
  <si>
    <t>VREDNOST PROJEKTA - PARTNER 2</t>
  </si>
  <si>
    <t>VREDNOST PROJEKTA - PARTNER 3</t>
  </si>
  <si>
    <t>SKUPNI UPRAVIČENI DEJANSKI STROŠKI</t>
  </si>
  <si>
    <t>SKUPNI UPRAVIČENI STROŠKI OSEBJA (PAVŠALNA STOPNJA)</t>
  </si>
  <si>
    <t>3. JAVNI POZIV PARTNERSTVA LAS ZASAVJE  (ESRR)</t>
  </si>
  <si>
    <t>3. JAVNI POZIV PARTNERSTVA LAS ZASAVJE (ESRR))</t>
  </si>
  <si>
    <t>3. JAVNI POZIV PARTNERSTVA LAS ZASAVJE (ESRR)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</si>
</sst>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" fontId="0" fillId="2" borderId="2" xfId="0" applyNumberFormat="1" applyFill="1" applyBorder="1" applyProtection="1">
      <protection locked="0"/>
    </xf>
    <xf numFmtId="4" fontId="0" fillId="2" borderId="3" xfId="0" applyNumberFormat="1" applyFill="1" applyBorder="1" applyProtection="1">
      <protection locked="0"/>
    </xf>
    <xf numFmtId="9" fontId="0" fillId="0" borderId="0" xfId="0" applyNumberFormat="1"/>
    <xf numFmtId="0" fontId="0" fillId="2" borderId="2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4" fontId="1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4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0" fillId="3" borderId="3" xfId="0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Protection="1">
      <protection hidden="1"/>
    </xf>
    <xf numFmtId="0" fontId="0" fillId="3" borderId="4" xfId="0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0" fillId="3" borderId="2" xfId="0" applyFill="1" applyBorder="1" applyAlignment="1" applyProtection="1">
      <alignment horizontal="center" vertical="center"/>
      <protection locked="0" hidden="1"/>
    </xf>
    <xf numFmtId="0" fontId="3" fillId="0" borderId="0" xfId="0" applyFont="1" applyProtection="1">
      <protection hidden="1"/>
    </xf>
    <xf numFmtId="4" fontId="1" fillId="4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3" borderId="3" xfId="0" applyFill="1" applyBorder="1" applyAlignment="1" applyProtection="1">
      <alignment horizontal="center"/>
      <protection hidden="1"/>
    </xf>
    <xf numFmtId="4" fontId="1" fillId="4" borderId="3" xfId="0" applyNumberFormat="1" applyFont="1" applyFill="1" applyBorder="1" applyAlignment="1" applyProtection="1">
      <alignment horizontal="center"/>
      <protection hidden="1"/>
    </xf>
    <xf numFmtId="4" fontId="2" fillId="4" borderId="3" xfId="0" applyNumberFormat="1" applyFont="1" applyFill="1" applyBorder="1" applyAlignment="1" applyProtection="1">
      <alignment horizontal="center"/>
      <protection hidden="1"/>
    </xf>
    <xf numFmtId="4" fontId="0" fillId="4" borderId="3" xfId="0" applyNumberFormat="1" applyFill="1" applyBorder="1" applyAlignment="1" applyProtection="1">
      <alignment horizontal="center"/>
      <protection hidden="1"/>
    </xf>
    <xf numFmtId="4" fontId="2" fillId="4" borderId="7" xfId="0" applyNumberFormat="1" applyFont="1" applyFill="1" applyBorder="1" applyAlignment="1" applyProtection="1">
      <alignment horizontal="center"/>
      <protection hidden="1"/>
    </xf>
    <xf numFmtId="4" fontId="0" fillId="4" borderId="7" xfId="0" applyNumberFormat="1" applyFill="1" applyBorder="1" applyAlignment="1" applyProtection="1">
      <alignment horizontal="center"/>
      <protection hidden="1"/>
    </xf>
    <xf numFmtId="4" fontId="1" fillId="4" borderId="7" xfId="0" applyNumberFormat="1" applyFont="1" applyFill="1" applyBorder="1" applyAlignment="1" applyProtection="1">
      <alignment horizontal="center" vertical="center" wrapText="1"/>
      <protection hidden="1"/>
    </xf>
    <xf numFmtId="4" fontId="1" fillId="4" borderId="7" xfId="0" applyNumberFormat="1" applyFon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0" fontId="1" fillId="4" borderId="2" xfId="0" applyFont="1" applyFill="1" applyBorder="1" applyAlignment="1" applyProtection="1">
      <alignment horizontal="center" vertical="center" wrapText="1"/>
      <protection hidden="1"/>
    </xf>
    <xf numFmtId="4" fontId="0" fillId="2" borderId="3" xfId="0" applyNumberFormat="1" applyFill="1" applyBorder="1" applyAlignment="1" applyProtection="1">
      <alignment horizont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4" fontId="1" fillId="4" borderId="5" xfId="0" applyNumberFormat="1" applyFont="1" applyFill="1" applyBorder="1" applyAlignment="1" applyProtection="1">
      <alignment horizontal="center"/>
      <protection hidden="1"/>
    </xf>
    <xf numFmtId="4" fontId="1" fillId="4" borderId="6" xfId="0" applyNumberFormat="1" applyFont="1" applyFill="1" applyBorder="1" applyAlignment="1" applyProtection="1">
      <alignment horizontal="center"/>
      <protection hidden="1"/>
    </xf>
    <xf numFmtId="4" fontId="0" fillId="5" borderId="3" xfId="0" applyNumberFormat="1" applyFill="1" applyBorder="1" applyAlignment="1" applyProtection="1">
      <alignment horizontal="center"/>
      <protection hidden="1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hidden="1"/>
    </xf>
  </cellXfs>
  <cellStyles count="1">
    <cellStyle name="Navadno" xfId="0" builtinId="0"/>
  </cellStyles>
  <dxfs count="3">
    <dxf>
      <numFmt numFmtId="13" formatCode="0%"/>
      <protection locked="1" hidden="1"/>
    </dxf>
    <dxf>
      <protection locked="1" hidden="1"/>
    </dxf>
    <dxf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184727</xdr:colOff>
      <xdr:row>0</xdr:row>
      <xdr:rowOff>173182</xdr:rowOff>
    </xdr:from>
    <xdr:to>
      <xdr:col>9</xdr:col>
      <xdr:colOff>857827</xdr:colOff>
      <xdr:row>2</xdr:row>
      <xdr:rowOff>120997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667DCCAA-1F27-53FF-4E71-112743220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39272" y="173182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8</xdr:col>
      <xdr:colOff>1179673</xdr:colOff>
      <xdr:row>2</xdr:row>
      <xdr:rowOff>338408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D74BC5CD-7C0C-4658-94F3-ED485215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0818" y="0"/>
          <a:ext cx="2218764" cy="85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590176</xdr:colOff>
      <xdr:row>0</xdr:row>
      <xdr:rowOff>216646</xdr:rowOff>
    </xdr:from>
    <xdr:to>
      <xdr:col>8</xdr:col>
      <xdr:colOff>95753</xdr:colOff>
      <xdr:row>2</xdr:row>
      <xdr:rowOff>78888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3D6ED64-E2C4-475F-B001-3E09B39CF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6705" y="216646"/>
          <a:ext cx="543989" cy="377713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903942</xdr:colOff>
      <xdr:row>0</xdr:row>
      <xdr:rowOff>0</xdr:rowOff>
    </xdr:from>
    <xdr:to>
      <xdr:col>7</xdr:col>
      <xdr:colOff>582706</xdr:colOff>
      <xdr:row>2</xdr:row>
      <xdr:rowOff>342482</xdr:rowOff>
    </xdr:to>
    <xdr:pic>
      <xdr:nvPicPr>
        <xdr:cNvPr id="9" name="Slika 8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EE693ECD-701E-394F-3FC4-7C9D7A85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40471" y="0"/>
          <a:ext cx="2218764" cy="85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8</xdr:col>
      <xdr:colOff>7470</xdr:colOff>
      <xdr:row>2</xdr:row>
      <xdr:rowOff>342482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77B9A73D-0A3D-4A5B-9731-895B96028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24353" y="0"/>
          <a:ext cx="2218764" cy="85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543989</xdr:colOff>
      <xdr:row>2</xdr:row>
      <xdr:rowOff>190948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5BD6FC1C-3989-4926-856E-FFC3129EB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647" y="328706"/>
          <a:ext cx="543989" cy="377713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673100</xdr:colOff>
      <xdr:row>1</xdr:row>
      <xdr:rowOff>138654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290E701-5DFC-42B1-B216-2517CAD76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5647" y="0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1030940</xdr:colOff>
      <xdr:row>2</xdr:row>
      <xdr:rowOff>342482</xdr:rowOff>
    </xdr:to>
    <xdr:pic>
      <xdr:nvPicPr>
        <xdr:cNvPr id="5" name="Slika 4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34679BBB-97F1-4C95-ADEA-C6E4EB0D8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529" y="0"/>
          <a:ext cx="2218764" cy="85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673100</xdr:colOff>
      <xdr:row>1</xdr:row>
      <xdr:rowOff>132542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7B8E06F-EB53-4829-A356-9928D4CAE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49909" y="0"/>
          <a:ext cx="673100" cy="46736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8</xdr:col>
      <xdr:colOff>2037</xdr:colOff>
      <xdr:row>2</xdr:row>
      <xdr:rowOff>338408</xdr:rowOff>
    </xdr:to>
    <xdr:pic>
      <xdr:nvPicPr>
        <xdr:cNvPr id="2" name="Slika 1" descr="Informacije o javnem razpisu &quot;Z mladinskim delom proti prekarnosti mladih&quot;  | GOV.SI">
          <a:extLst>
            <a:ext uri="{FF2B5EF4-FFF2-40B4-BE49-F238E27FC236}">
              <a16:creationId xmlns:a16="http://schemas.microsoft.com/office/drawing/2014/main" id="{2557C767-95DD-4BC2-B811-F01234FDA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3182" y="0"/>
          <a:ext cx="2218764" cy="857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4F6E3D-52D6-478C-96E6-BA68EC3E93D9}" name="Tabela1" displayName="Tabela1" ref="A1:B7" totalsRowShown="0" dataDxfId="2">
  <autoFilter ref="A1:B7" xr:uid="{034F6E3D-52D6-478C-96E6-BA68EC3E93D9}"/>
  <tableColumns count="2">
    <tableColumn id="1" xr3:uid="{2E3AA3A1-9451-4090-AEAA-84820103B5D7}" name="Vrsta stroška" dataDxfId="1"/>
    <tableColumn id="2" xr3:uid="{3E8235A4-2477-47C7-A0F4-5F0869B2BFE5}" name="% sofinanciranj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08F6-4196-4530-AAAE-B05D4388CBE5}">
  <dimension ref="B1:J67"/>
  <sheetViews>
    <sheetView zoomScale="55" zoomScaleNormal="55" workbookViewId="0">
      <selection activeCell="O17" sqref="O17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35</v>
      </c>
    </row>
    <row r="3" spans="2:10" ht="27" customHeight="1" x14ac:dyDescent="0.45">
      <c r="B3" s="33" t="s">
        <v>27</v>
      </c>
      <c r="C3" s="33"/>
    </row>
    <row r="4" spans="2:10" ht="58" x14ac:dyDescent="0.35">
      <c r="B4" s="25" t="s">
        <v>17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19</v>
      </c>
      <c r="J4" s="7" t="s">
        <v>20</v>
      </c>
    </row>
    <row r="5" spans="2:10" x14ac:dyDescent="0.35">
      <c r="B5" s="4"/>
      <c r="C5" s="9" t="s">
        <v>14</v>
      </c>
      <c r="D5" s="14" t="s">
        <v>13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14</v>
      </c>
      <c r="D6" s="14" t="s">
        <v>13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14</v>
      </c>
      <c r="D7" s="14" t="s">
        <v>13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14</v>
      </c>
      <c r="D8" s="14" t="s">
        <v>13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14</v>
      </c>
      <c r="D9" s="14" t="s">
        <v>13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14</v>
      </c>
      <c r="D10" s="14" t="s">
        <v>13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14</v>
      </c>
      <c r="D11" s="14" t="s">
        <v>13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14</v>
      </c>
      <c r="D12" s="14" t="s">
        <v>13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14</v>
      </c>
      <c r="D13" s="14" t="s">
        <v>13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14</v>
      </c>
      <c r="D14" s="14" t="s">
        <v>13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14</v>
      </c>
      <c r="D15" s="14" t="s">
        <v>13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14</v>
      </c>
      <c r="D16" s="14" t="s">
        <v>13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14</v>
      </c>
      <c r="D17" s="14" t="s">
        <v>13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14</v>
      </c>
      <c r="D18" s="14" t="s">
        <v>13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14</v>
      </c>
      <c r="D19" s="14" t="s">
        <v>13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14</v>
      </c>
      <c r="D20" s="14" t="s">
        <v>13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14</v>
      </c>
      <c r="D21" s="14" t="s">
        <v>13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14</v>
      </c>
      <c r="D22" s="14" t="s">
        <v>13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14</v>
      </c>
      <c r="D23" s="14" t="s">
        <v>13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14</v>
      </c>
      <c r="D24" s="14" t="s">
        <v>13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15</v>
      </c>
      <c r="D25" s="17" t="s">
        <v>22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15</v>
      </c>
      <c r="D26" s="17" t="s">
        <v>23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15</v>
      </c>
      <c r="D27" s="12" t="s">
        <v>21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18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19</v>
      </c>
      <c r="J31" s="7" t="s">
        <v>20</v>
      </c>
    </row>
    <row r="32" spans="2:10" x14ac:dyDescent="0.35">
      <c r="B32" s="4"/>
      <c r="C32" s="9" t="s">
        <v>14</v>
      </c>
      <c r="D32" s="14" t="s">
        <v>13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14</v>
      </c>
      <c r="D33" s="14" t="s">
        <v>13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14</v>
      </c>
      <c r="D34" s="14" t="s">
        <v>13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14</v>
      </c>
      <c r="D35" s="14" t="s">
        <v>13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14</v>
      </c>
      <c r="D36" s="14" t="s">
        <v>13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14</v>
      </c>
      <c r="D37" s="14" t="s">
        <v>13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14</v>
      </c>
      <c r="D38" s="14" t="s">
        <v>13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14</v>
      </c>
      <c r="D39" s="14" t="s">
        <v>13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14</v>
      </c>
      <c r="D40" s="14" t="s">
        <v>13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14</v>
      </c>
      <c r="D41" s="14" t="s">
        <v>13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14</v>
      </c>
      <c r="D42" s="14" t="s">
        <v>13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14</v>
      </c>
      <c r="D43" s="14" t="s">
        <v>13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14</v>
      </c>
      <c r="D44" s="14" t="s">
        <v>13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14</v>
      </c>
      <c r="D45" s="14" t="s">
        <v>13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14</v>
      </c>
      <c r="D46" s="14" t="s">
        <v>13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14</v>
      </c>
      <c r="D47" s="14" t="s">
        <v>13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14</v>
      </c>
      <c r="D48" s="14" t="s">
        <v>13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14</v>
      </c>
      <c r="D49" s="14" t="s">
        <v>13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14</v>
      </c>
      <c r="D50" s="14" t="s">
        <v>13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14</v>
      </c>
      <c r="D51" s="14" t="s">
        <v>13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15</v>
      </c>
      <c r="D52" s="17" t="s">
        <v>22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15</v>
      </c>
      <c r="D53" s="17" t="s">
        <v>23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15</v>
      </c>
      <c r="D54" s="12" t="s">
        <v>21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57" spans="2:10" x14ac:dyDescent="0.35">
      <c r="B57" s="8"/>
      <c r="C57" s="8"/>
      <c r="D57" s="8"/>
      <c r="E57" s="8"/>
      <c r="F57" s="8"/>
      <c r="G57" s="8"/>
      <c r="H57" s="8"/>
      <c r="I57" s="8"/>
    </row>
    <row r="58" spans="2:10" x14ac:dyDescent="0.35">
      <c r="B58" s="8"/>
      <c r="C58" s="8"/>
      <c r="D58" s="8"/>
      <c r="E58" s="8"/>
      <c r="F58" s="8"/>
      <c r="G58" s="8"/>
      <c r="H58" s="8"/>
      <c r="I58" s="8"/>
    </row>
    <row r="59" spans="2:10" x14ac:dyDescent="0.35">
      <c r="B59" s="8"/>
      <c r="C59" s="8"/>
      <c r="D59" s="8"/>
      <c r="E59" s="8"/>
      <c r="F59" s="8"/>
      <c r="G59" s="8"/>
      <c r="H59" s="8"/>
      <c r="I59" s="8"/>
    </row>
    <row r="60" spans="2:10" ht="24.75" customHeight="1" x14ac:dyDescent="0.45">
      <c r="B60" s="8"/>
      <c r="C60" s="34" t="s">
        <v>28</v>
      </c>
      <c r="D60" s="34"/>
      <c r="E60" s="8"/>
      <c r="F60" s="8"/>
      <c r="G60" s="8"/>
      <c r="H60" s="8"/>
      <c r="I60" s="8"/>
    </row>
    <row r="61" spans="2:10" ht="72.5" x14ac:dyDescent="0.35">
      <c r="B61" s="8"/>
      <c r="C61" s="25" t="s">
        <v>2</v>
      </c>
      <c r="D61" s="25" t="s">
        <v>3</v>
      </c>
      <c r="E61" s="25" t="s">
        <v>4</v>
      </c>
      <c r="F61" s="25" t="s">
        <v>33</v>
      </c>
      <c r="G61" s="25" t="s">
        <v>34</v>
      </c>
      <c r="H61" s="7" t="s">
        <v>5</v>
      </c>
      <c r="I61" s="7" t="s">
        <v>19</v>
      </c>
    </row>
    <row r="62" spans="2:10" x14ac:dyDescent="0.35">
      <c r="B62" s="8"/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  <row r="63" spans="2:10" x14ac:dyDescent="0.35">
      <c r="B63" s="8"/>
      <c r="C63" s="8"/>
      <c r="D63" s="8"/>
      <c r="E63" s="8"/>
      <c r="F63" s="8"/>
      <c r="G63" s="8"/>
      <c r="H63" s="8"/>
      <c r="I63" s="8"/>
    </row>
    <row r="64" spans="2:10" x14ac:dyDescent="0.35">
      <c r="B64" s="8"/>
      <c r="C64" s="8"/>
      <c r="D64" s="8"/>
      <c r="E64" s="8"/>
      <c r="F64" s="8"/>
      <c r="G64" s="8"/>
      <c r="H64" s="8"/>
      <c r="I64" s="8"/>
    </row>
    <row r="65" spans="2:9" x14ac:dyDescent="0.35">
      <c r="B65" s="8"/>
      <c r="C65" s="8"/>
      <c r="D65" s="8"/>
      <c r="E65" s="8"/>
      <c r="F65" s="8"/>
      <c r="G65" s="8"/>
      <c r="H65" s="8"/>
      <c r="I65" s="8"/>
    </row>
    <row r="66" spans="2:9" x14ac:dyDescent="0.35">
      <c r="B66" s="8"/>
      <c r="C66" s="8"/>
      <c r="D66" s="8"/>
      <c r="E66" s="8"/>
      <c r="F66" s="8"/>
      <c r="G66" s="8"/>
      <c r="H66" s="8"/>
      <c r="I66" s="8"/>
    </row>
    <row r="67" spans="2:9" x14ac:dyDescent="0.35">
      <c r="B67" s="8"/>
      <c r="C67" s="8"/>
      <c r="D67" s="8"/>
      <c r="E67" s="8"/>
      <c r="F67" s="8"/>
      <c r="G67" s="8"/>
      <c r="H67" s="8"/>
      <c r="I67" s="8"/>
    </row>
  </sheetData>
  <mergeCells count="2">
    <mergeCell ref="B3:C3"/>
    <mergeCell ref="C60:D60"/>
  </mergeCells>
  <dataValidations disablePrompts="1" count="1">
    <dataValidation type="list" allowBlank="1" showInputMessage="1" showErrorMessage="1" sqref="D28 D55" xr:uid="{B4E4CEB0-3A72-4853-AF75-9450D1FB03EA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prompt="IZBERI" xr:uid="{5D533E33-A7F1-450E-BA2C-5D771ABA81B9}">
          <x14:formula1>
            <xm:f>Podatki!$A$2:$A$7</xm:f>
          </x14:formula1>
          <xm:sqref>D5:D24 D32:D51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1E36-6CE6-49A2-AEE2-987A8FC868C3}">
  <dimension ref="B1:J63"/>
  <sheetViews>
    <sheetView zoomScale="85" zoomScaleNormal="85" workbookViewId="0">
      <selection activeCell="C2" sqref="C2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9.54296875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35</v>
      </c>
    </row>
    <row r="3" spans="2:10" ht="27" customHeight="1" x14ac:dyDescent="0.45">
      <c r="B3" s="33" t="s">
        <v>25</v>
      </c>
      <c r="C3" s="33"/>
    </row>
    <row r="4" spans="2:10" ht="58" x14ac:dyDescent="0.35">
      <c r="B4" s="25" t="s">
        <v>24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19</v>
      </c>
      <c r="J4" s="7" t="s">
        <v>20</v>
      </c>
    </row>
    <row r="5" spans="2:10" x14ac:dyDescent="0.35">
      <c r="B5" s="4"/>
      <c r="C5" s="9" t="s">
        <v>14</v>
      </c>
      <c r="D5" s="14" t="s">
        <v>9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80%</v>
      </c>
    </row>
    <row r="6" spans="2:10" x14ac:dyDescent="0.35">
      <c r="B6" s="5"/>
      <c r="C6" s="9" t="s">
        <v>14</v>
      </c>
      <c r="D6" s="14" t="s">
        <v>13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14</v>
      </c>
      <c r="D7" s="14" t="s">
        <v>13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14</v>
      </c>
      <c r="D8" s="14" t="s">
        <v>13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14</v>
      </c>
      <c r="D9" s="14" t="s">
        <v>13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14</v>
      </c>
      <c r="D10" s="14" t="s">
        <v>13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14</v>
      </c>
      <c r="D11" s="14" t="s">
        <v>13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14</v>
      </c>
      <c r="D12" s="14" t="s">
        <v>13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14</v>
      </c>
      <c r="D13" s="14" t="s">
        <v>13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14</v>
      </c>
      <c r="D14" s="14" t="s">
        <v>13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14</v>
      </c>
      <c r="D15" s="14" t="s">
        <v>13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14</v>
      </c>
      <c r="D16" s="14" t="s">
        <v>13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14</v>
      </c>
      <c r="D17" s="14" t="s">
        <v>13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14</v>
      </c>
      <c r="D18" s="14" t="s">
        <v>13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14</v>
      </c>
      <c r="D19" s="14" t="s">
        <v>13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14</v>
      </c>
      <c r="D20" s="14" t="s">
        <v>13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14</v>
      </c>
      <c r="D21" s="14" t="s">
        <v>13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14</v>
      </c>
      <c r="D22" s="14" t="s">
        <v>13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14</v>
      </c>
      <c r="D23" s="14" t="s">
        <v>13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14</v>
      </c>
      <c r="D24" s="14" t="s">
        <v>13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15</v>
      </c>
      <c r="D25" s="17" t="s">
        <v>22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15</v>
      </c>
      <c r="D26" s="17" t="s">
        <v>23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15</v>
      </c>
      <c r="D27" s="12" t="s">
        <v>21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26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19</v>
      </c>
      <c r="J31" s="7" t="s">
        <v>20</v>
      </c>
    </row>
    <row r="32" spans="2:10" x14ac:dyDescent="0.35">
      <c r="B32" s="4"/>
      <c r="C32" s="9" t="s">
        <v>14</v>
      </c>
      <c r="D32" s="14" t="s">
        <v>13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14</v>
      </c>
      <c r="D33" s="14" t="s">
        <v>13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14</v>
      </c>
      <c r="D34" s="14" t="s">
        <v>13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14</v>
      </c>
      <c r="D35" s="14" t="s">
        <v>13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14</v>
      </c>
      <c r="D36" s="14" t="s">
        <v>13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14</v>
      </c>
      <c r="D37" s="14" t="s">
        <v>13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14</v>
      </c>
      <c r="D38" s="14" t="s">
        <v>13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14</v>
      </c>
      <c r="D39" s="14" t="s">
        <v>13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14</v>
      </c>
      <c r="D40" s="14" t="s">
        <v>13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14</v>
      </c>
      <c r="D41" s="14" t="s">
        <v>13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14</v>
      </c>
      <c r="D42" s="14" t="s">
        <v>13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14</v>
      </c>
      <c r="D43" s="14" t="s">
        <v>13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14</v>
      </c>
      <c r="D44" s="14" t="s">
        <v>13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14</v>
      </c>
      <c r="D45" s="14" t="s">
        <v>13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14</v>
      </c>
      <c r="D46" s="14" t="s">
        <v>13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14</v>
      </c>
      <c r="D47" s="14" t="s">
        <v>13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14</v>
      </c>
      <c r="D48" s="14" t="s">
        <v>13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14</v>
      </c>
      <c r="D49" s="14" t="s">
        <v>13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14</v>
      </c>
      <c r="D50" s="14" t="s">
        <v>13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14</v>
      </c>
      <c r="D51" s="14" t="s">
        <v>13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15</v>
      </c>
      <c r="D52" s="17" t="s">
        <v>22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15</v>
      </c>
      <c r="D53" s="17" t="s">
        <v>23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15</v>
      </c>
      <c r="D54" s="12" t="s">
        <v>21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29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33</v>
      </c>
      <c r="G61" s="25" t="s">
        <v>34</v>
      </c>
      <c r="H61" s="7" t="s">
        <v>5</v>
      </c>
      <c r="I61" s="7" t="s">
        <v>19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  <row r="63" spans="2:10" x14ac:dyDescent="0.35">
      <c r="C63" s="8"/>
      <c r="D63" s="8"/>
      <c r="E63" s="8"/>
      <c r="F63" s="8"/>
      <c r="G63" s="8"/>
      <c r="H63" s="8"/>
    </row>
  </sheetData>
  <mergeCells count="2">
    <mergeCell ref="B3:C3"/>
    <mergeCell ref="C60:D60"/>
  </mergeCells>
  <dataValidations count="1">
    <dataValidation type="list" allowBlank="1" showInputMessage="1" showErrorMessage="1" sqref="D28 D55" xr:uid="{A3F4C4E5-26D9-4FB4-8443-4ED35C0D03D7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E79D74B3-A10B-49A7-A400-D4B69C0CE272}">
          <x14:formula1>
            <xm:f>Podatki!$A$2:$A$7</xm:f>
          </x14:formula1>
          <xm:sqref>D5:D24 D32:D51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0DDD-5FAF-4C5C-AACA-2B0383EF5752}">
  <dimension ref="B1:J62"/>
  <sheetViews>
    <sheetView zoomScale="85" zoomScaleNormal="85" workbookViewId="0">
      <selection activeCell="B1" sqref="B1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36</v>
      </c>
    </row>
    <row r="3" spans="2:10" ht="27" customHeight="1" x14ac:dyDescent="0.45">
      <c r="B3" s="33" t="s">
        <v>25</v>
      </c>
      <c r="C3" s="33"/>
    </row>
    <row r="4" spans="2:10" ht="58" x14ac:dyDescent="0.35">
      <c r="B4" s="25" t="s">
        <v>24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19</v>
      </c>
      <c r="J4" s="7" t="s">
        <v>20</v>
      </c>
    </row>
    <row r="5" spans="2:10" x14ac:dyDescent="0.35">
      <c r="B5" s="4"/>
      <c r="C5" s="9" t="s">
        <v>14</v>
      </c>
      <c r="D5" s="14" t="s">
        <v>13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14</v>
      </c>
      <c r="D6" s="14" t="s">
        <v>13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14</v>
      </c>
      <c r="D7" s="14" t="s">
        <v>13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14</v>
      </c>
      <c r="D8" s="14" t="s">
        <v>13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14</v>
      </c>
      <c r="D9" s="14" t="s">
        <v>13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14</v>
      </c>
      <c r="D10" s="14" t="s">
        <v>13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14</v>
      </c>
      <c r="D11" s="14" t="s">
        <v>13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14</v>
      </c>
      <c r="D12" s="14" t="s">
        <v>13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14</v>
      </c>
      <c r="D13" s="14" t="s">
        <v>13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14</v>
      </c>
      <c r="D14" s="14" t="s">
        <v>13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14</v>
      </c>
      <c r="D15" s="14" t="s">
        <v>13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14</v>
      </c>
      <c r="D16" s="14" t="s">
        <v>13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14</v>
      </c>
      <c r="D17" s="14" t="s">
        <v>13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14</v>
      </c>
      <c r="D18" s="14" t="s">
        <v>13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14</v>
      </c>
      <c r="D19" s="14" t="s">
        <v>13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14</v>
      </c>
      <c r="D20" s="14" t="s">
        <v>13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14</v>
      </c>
      <c r="D21" s="14" t="s">
        <v>13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14</v>
      </c>
      <c r="D22" s="14" t="s">
        <v>13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14</v>
      </c>
      <c r="D23" s="14" t="s">
        <v>13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14</v>
      </c>
      <c r="D24" s="14" t="s">
        <v>13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15</v>
      </c>
      <c r="D25" s="17" t="s">
        <v>22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15</v>
      </c>
      <c r="D26" s="17" t="s">
        <v>23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15</v>
      </c>
      <c r="D27" s="12" t="s">
        <v>21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26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19</v>
      </c>
      <c r="J31" s="7" t="s">
        <v>20</v>
      </c>
    </row>
    <row r="32" spans="2:10" x14ac:dyDescent="0.35">
      <c r="B32" s="4"/>
      <c r="C32" s="9" t="s">
        <v>14</v>
      </c>
      <c r="D32" s="14" t="s">
        <v>13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14</v>
      </c>
      <c r="D33" s="14" t="s">
        <v>13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14</v>
      </c>
      <c r="D34" s="14" t="s">
        <v>13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14</v>
      </c>
      <c r="D35" s="14" t="s">
        <v>13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14</v>
      </c>
      <c r="D36" s="14" t="s">
        <v>13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14</v>
      </c>
      <c r="D37" s="14" t="s">
        <v>13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14</v>
      </c>
      <c r="D38" s="14" t="s">
        <v>13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14</v>
      </c>
      <c r="D39" s="14" t="s">
        <v>13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14</v>
      </c>
      <c r="D40" s="14" t="s">
        <v>13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14</v>
      </c>
      <c r="D41" s="14" t="s">
        <v>13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14</v>
      </c>
      <c r="D42" s="14" t="s">
        <v>13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14</v>
      </c>
      <c r="D43" s="14" t="s">
        <v>13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14</v>
      </c>
      <c r="D44" s="14" t="s">
        <v>13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14</v>
      </c>
      <c r="D45" s="14" t="s">
        <v>13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14</v>
      </c>
      <c r="D46" s="14" t="s">
        <v>13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14</v>
      </c>
      <c r="D47" s="14" t="s">
        <v>13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14</v>
      </c>
      <c r="D48" s="14" t="s">
        <v>13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14</v>
      </c>
      <c r="D49" s="14" t="s">
        <v>13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14</v>
      </c>
      <c r="D50" s="14" t="s">
        <v>13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14</v>
      </c>
      <c r="D51" s="14" t="s">
        <v>13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15</v>
      </c>
      <c r="D52" s="17" t="s">
        <v>22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15</v>
      </c>
      <c r="D53" s="17" t="s">
        <v>23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15</v>
      </c>
      <c r="D54" s="12" t="s">
        <v>21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30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33</v>
      </c>
      <c r="G61" s="25" t="s">
        <v>34</v>
      </c>
      <c r="H61" s="7" t="s">
        <v>5</v>
      </c>
      <c r="I61" s="7" t="s">
        <v>19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disablePrompts="1" count="1">
    <dataValidation type="list" allowBlank="1" showInputMessage="1" showErrorMessage="1" sqref="D28 D55" xr:uid="{D3D5F224-460E-481B-ABF9-AEDB7AAE1090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prompt="IZBERI" xr:uid="{702C4A59-9FD9-49CB-9A63-25E342A66771}">
          <x14:formula1>
            <xm:f>Podatki!$A$2:$A$7</xm:f>
          </x14:formula1>
          <xm:sqref>D5:D24 D32:D51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A416-19B8-4255-9825-5F2B3B3C2EB6}">
  <dimension ref="B1:J62"/>
  <sheetViews>
    <sheetView topLeftCell="A31" zoomScale="85" zoomScaleNormal="85" workbookViewId="0">
      <selection activeCell="C7" sqref="C7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37</v>
      </c>
    </row>
    <row r="3" spans="2:10" ht="27" customHeight="1" x14ac:dyDescent="0.45">
      <c r="B3" s="33" t="s">
        <v>25</v>
      </c>
      <c r="C3" s="33"/>
    </row>
    <row r="4" spans="2:10" ht="58" x14ac:dyDescent="0.35">
      <c r="B4" s="25" t="s">
        <v>24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19</v>
      </c>
      <c r="J4" s="7" t="s">
        <v>20</v>
      </c>
    </row>
    <row r="5" spans="2:10" x14ac:dyDescent="0.35">
      <c r="B5" s="4"/>
      <c r="C5" s="9" t="s">
        <v>14</v>
      </c>
      <c r="D5" s="14" t="s">
        <v>13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14</v>
      </c>
      <c r="D6" s="14" t="s">
        <v>13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14</v>
      </c>
      <c r="D7" s="14" t="s">
        <v>13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14</v>
      </c>
      <c r="D8" s="14" t="s">
        <v>13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14</v>
      </c>
      <c r="D9" s="14" t="s">
        <v>13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14</v>
      </c>
      <c r="D10" s="14" t="s">
        <v>13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14</v>
      </c>
      <c r="D11" s="14" t="s">
        <v>13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14</v>
      </c>
      <c r="D12" s="14" t="s">
        <v>13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14</v>
      </c>
      <c r="D13" s="14" t="s">
        <v>13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14</v>
      </c>
      <c r="D14" s="14" t="s">
        <v>13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14</v>
      </c>
      <c r="D15" s="14" t="s">
        <v>13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14</v>
      </c>
      <c r="D16" s="14" t="s">
        <v>13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14</v>
      </c>
      <c r="D17" s="14" t="s">
        <v>13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14</v>
      </c>
      <c r="D18" s="14" t="s">
        <v>13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14</v>
      </c>
      <c r="D19" s="14" t="s">
        <v>13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14</v>
      </c>
      <c r="D20" s="14" t="s">
        <v>13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14</v>
      </c>
      <c r="D21" s="14" t="s">
        <v>13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14</v>
      </c>
      <c r="D22" s="14" t="s">
        <v>13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14</v>
      </c>
      <c r="D23" s="14" t="s">
        <v>13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14</v>
      </c>
      <c r="D24" s="14" t="s">
        <v>13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15</v>
      </c>
      <c r="D25" s="17" t="s">
        <v>22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15</v>
      </c>
      <c r="D26" s="17" t="s">
        <v>23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15</v>
      </c>
      <c r="D27" s="12" t="s">
        <v>21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26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19</v>
      </c>
      <c r="J31" s="7" t="s">
        <v>20</v>
      </c>
    </row>
    <row r="32" spans="2:10" x14ac:dyDescent="0.35">
      <c r="B32" s="4"/>
      <c r="C32" s="9" t="s">
        <v>14</v>
      </c>
      <c r="D32" s="14" t="s">
        <v>13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14</v>
      </c>
      <c r="D33" s="14" t="s">
        <v>13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14</v>
      </c>
      <c r="D34" s="14" t="s">
        <v>13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14</v>
      </c>
      <c r="D35" s="14" t="s">
        <v>13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14</v>
      </c>
      <c r="D36" s="14" t="s">
        <v>13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14</v>
      </c>
      <c r="D37" s="14" t="s">
        <v>13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14</v>
      </c>
      <c r="D38" s="14" t="s">
        <v>13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14</v>
      </c>
      <c r="D39" s="14" t="s">
        <v>13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14</v>
      </c>
      <c r="D40" s="14" t="s">
        <v>13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14</v>
      </c>
      <c r="D41" s="14" t="s">
        <v>13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14</v>
      </c>
      <c r="D42" s="14" t="s">
        <v>13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14</v>
      </c>
      <c r="D43" s="14" t="s">
        <v>13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14</v>
      </c>
      <c r="D44" s="14" t="s">
        <v>13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14</v>
      </c>
      <c r="D45" s="14" t="s">
        <v>13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14</v>
      </c>
      <c r="D46" s="14" t="s">
        <v>13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14</v>
      </c>
      <c r="D47" s="14" t="s">
        <v>13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14</v>
      </c>
      <c r="D48" s="14" t="s">
        <v>13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14</v>
      </c>
      <c r="D49" s="14" t="s">
        <v>13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14</v>
      </c>
      <c r="D50" s="14" t="s">
        <v>13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14</v>
      </c>
      <c r="D51" s="14" t="s">
        <v>13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15</v>
      </c>
      <c r="D52" s="17" t="s">
        <v>22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15</v>
      </c>
      <c r="D53" s="17" t="s">
        <v>23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15</v>
      </c>
      <c r="D54" s="12" t="s">
        <v>21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31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33</v>
      </c>
      <c r="G61" s="25" t="s">
        <v>34</v>
      </c>
      <c r="H61" s="7" t="s">
        <v>5</v>
      </c>
      <c r="I61" s="7" t="s">
        <v>19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count="1">
    <dataValidation type="list" allowBlank="1" showInputMessage="1" showErrorMessage="1" sqref="D28 D55" xr:uid="{E37564E7-E45E-486B-9984-D73686233647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A40C88C2-C846-410E-BBC7-3CAD2951082A}">
          <x14:formula1>
            <xm:f>Podatki!$A$2:$A$7</xm:f>
          </x14:formula1>
          <xm:sqref>D5:D24 D32:D51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9793-400E-4E8C-B09D-F89CAA10EF77}">
  <dimension ref="B1:J62"/>
  <sheetViews>
    <sheetView tabSelected="1" zoomScale="55" zoomScaleNormal="55" workbookViewId="0">
      <selection activeCell="F29" sqref="F29"/>
    </sheetView>
  </sheetViews>
  <sheetFormatPr defaultRowHeight="14.5" x14ac:dyDescent="0.35"/>
  <cols>
    <col min="2" max="2" width="35.453125" customWidth="1"/>
    <col min="3" max="3" width="22.26953125" customWidth="1"/>
    <col min="4" max="4" width="45.81640625" customWidth="1"/>
    <col min="5" max="5" width="18.54296875" customWidth="1"/>
    <col min="6" max="6" width="17" customWidth="1"/>
    <col min="7" max="7" width="16.81640625" customWidth="1"/>
    <col min="8" max="8" width="14.81640625" customWidth="1"/>
    <col min="9" max="9" width="18.7265625" customWidth="1"/>
    <col min="10" max="10" width="18.1796875" customWidth="1"/>
  </cols>
  <sheetData>
    <row r="1" spans="2:10" ht="26" x14ac:dyDescent="0.6">
      <c r="B1" s="15" t="s">
        <v>35</v>
      </c>
    </row>
    <row r="3" spans="2:10" ht="27" customHeight="1" x14ac:dyDescent="0.45">
      <c r="B3" s="33" t="s">
        <v>25</v>
      </c>
      <c r="C3" s="33"/>
    </row>
    <row r="4" spans="2:10" ht="58" x14ac:dyDescent="0.35">
      <c r="B4" s="25" t="s">
        <v>24</v>
      </c>
      <c r="C4" s="26" t="s">
        <v>0</v>
      </c>
      <c r="D4" s="29" t="s">
        <v>1</v>
      </c>
      <c r="E4" s="25" t="s">
        <v>2</v>
      </c>
      <c r="F4" s="25" t="s">
        <v>3</v>
      </c>
      <c r="G4" s="25" t="s">
        <v>4</v>
      </c>
      <c r="H4" s="7" t="s">
        <v>5</v>
      </c>
      <c r="I4" s="7" t="s">
        <v>19</v>
      </c>
      <c r="J4" s="7" t="s">
        <v>20</v>
      </c>
    </row>
    <row r="5" spans="2:10" x14ac:dyDescent="0.35">
      <c r="B5" s="4"/>
      <c r="C5" s="9" t="s">
        <v>14</v>
      </c>
      <c r="D5" s="14" t="s">
        <v>13</v>
      </c>
      <c r="E5" s="1"/>
      <c r="F5" s="1"/>
      <c r="G5" s="1"/>
      <c r="H5" s="6">
        <f>E5-G5</f>
        <v>0</v>
      </c>
      <c r="I5" s="6">
        <f>G5*J5</f>
        <v>0</v>
      </c>
      <c r="J5" s="27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</row>
    <row r="6" spans="2:10" x14ac:dyDescent="0.35">
      <c r="B6" s="5"/>
      <c r="C6" s="9" t="s">
        <v>14</v>
      </c>
      <c r="D6" s="14" t="s">
        <v>13</v>
      </c>
      <c r="E6" s="1"/>
      <c r="F6" s="1"/>
      <c r="G6" s="1"/>
      <c r="H6" s="6">
        <f t="shared" ref="H6:H24" si="0">E6-G6</f>
        <v>0</v>
      </c>
      <c r="I6" s="6">
        <f>G6*J6</f>
        <v>0</v>
      </c>
      <c r="J6" s="7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</row>
    <row r="7" spans="2:10" x14ac:dyDescent="0.35">
      <c r="B7" s="5"/>
      <c r="C7" s="9" t="s">
        <v>14</v>
      </c>
      <c r="D7" s="14" t="s">
        <v>13</v>
      </c>
      <c r="E7" s="1"/>
      <c r="F7" s="1"/>
      <c r="G7" s="1"/>
      <c r="H7" s="6">
        <f t="shared" si="0"/>
        <v>0</v>
      </c>
      <c r="I7" s="6">
        <f t="shared" ref="I7:I24" si="1">G7*J7</f>
        <v>0</v>
      </c>
      <c r="J7" s="7" t="str">
        <f t="shared" ref="J7:J24" si="2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</row>
    <row r="8" spans="2:10" x14ac:dyDescent="0.35">
      <c r="B8" s="5"/>
      <c r="C8" s="9" t="s">
        <v>14</v>
      </c>
      <c r="D8" s="14" t="s">
        <v>13</v>
      </c>
      <c r="E8" s="1"/>
      <c r="F8" s="1"/>
      <c r="G8" s="1"/>
      <c r="H8" s="6">
        <f t="shared" si="0"/>
        <v>0</v>
      </c>
      <c r="I8" s="6">
        <f t="shared" si="1"/>
        <v>0</v>
      </c>
      <c r="J8" s="7" t="str">
        <f t="shared" si="2"/>
        <v>0</v>
      </c>
    </row>
    <row r="9" spans="2:10" x14ac:dyDescent="0.35">
      <c r="B9" s="5"/>
      <c r="C9" s="9" t="s">
        <v>14</v>
      </c>
      <c r="D9" s="14" t="s">
        <v>13</v>
      </c>
      <c r="E9" s="1"/>
      <c r="F9" s="1"/>
      <c r="G9" s="1"/>
      <c r="H9" s="6">
        <f t="shared" si="0"/>
        <v>0</v>
      </c>
      <c r="I9" s="6">
        <f t="shared" si="1"/>
        <v>0</v>
      </c>
      <c r="J9" s="7" t="str">
        <f t="shared" si="2"/>
        <v>0</v>
      </c>
    </row>
    <row r="10" spans="2:10" x14ac:dyDescent="0.35">
      <c r="B10" s="5"/>
      <c r="C10" s="9" t="s">
        <v>14</v>
      </c>
      <c r="D10" s="14" t="s">
        <v>13</v>
      </c>
      <c r="E10" s="2"/>
      <c r="F10" s="2"/>
      <c r="G10" s="2"/>
      <c r="H10" s="6">
        <f t="shared" si="0"/>
        <v>0</v>
      </c>
      <c r="I10" s="6">
        <f t="shared" si="1"/>
        <v>0</v>
      </c>
      <c r="J10" s="7" t="str">
        <f t="shared" si="2"/>
        <v>0</v>
      </c>
    </row>
    <row r="11" spans="2:10" x14ac:dyDescent="0.35">
      <c r="B11" s="5"/>
      <c r="C11" s="9" t="s">
        <v>14</v>
      </c>
      <c r="D11" s="14" t="s">
        <v>13</v>
      </c>
      <c r="E11" s="2"/>
      <c r="F11" s="2"/>
      <c r="G11" s="2"/>
      <c r="H11" s="6">
        <f t="shared" si="0"/>
        <v>0</v>
      </c>
      <c r="I11" s="6">
        <f t="shared" si="1"/>
        <v>0</v>
      </c>
      <c r="J11" s="7" t="str">
        <f t="shared" si="2"/>
        <v>0</v>
      </c>
    </row>
    <row r="12" spans="2:10" x14ac:dyDescent="0.35">
      <c r="B12" s="5"/>
      <c r="C12" s="9" t="s">
        <v>14</v>
      </c>
      <c r="D12" s="14" t="s">
        <v>13</v>
      </c>
      <c r="E12" s="2"/>
      <c r="F12" s="2"/>
      <c r="G12" s="2"/>
      <c r="H12" s="6">
        <f t="shared" si="0"/>
        <v>0</v>
      </c>
      <c r="I12" s="6">
        <f t="shared" si="1"/>
        <v>0</v>
      </c>
      <c r="J12" s="7" t="str">
        <f t="shared" si="2"/>
        <v>0</v>
      </c>
    </row>
    <row r="13" spans="2:10" x14ac:dyDescent="0.35">
      <c r="B13" s="5"/>
      <c r="C13" s="9" t="s">
        <v>14</v>
      </c>
      <c r="D13" s="14" t="s">
        <v>13</v>
      </c>
      <c r="E13" s="2"/>
      <c r="F13" s="2"/>
      <c r="G13" s="2"/>
      <c r="H13" s="6">
        <f t="shared" si="0"/>
        <v>0</v>
      </c>
      <c r="I13" s="6">
        <f t="shared" si="1"/>
        <v>0</v>
      </c>
      <c r="J13" s="7" t="str">
        <f t="shared" si="2"/>
        <v>0</v>
      </c>
    </row>
    <row r="14" spans="2:10" x14ac:dyDescent="0.35">
      <c r="B14" s="5"/>
      <c r="C14" s="9" t="s">
        <v>14</v>
      </c>
      <c r="D14" s="14" t="s">
        <v>13</v>
      </c>
      <c r="E14" s="2"/>
      <c r="F14" s="2"/>
      <c r="G14" s="2"/>
      <c r="H14" s="6">
        <f t="shared" si="0"/>
        <v>0</v>
      </c>
      <c r="I14" s="6">
        <f t="shared" si="1"/>
        <v>0</v>
      </c>
      <c r="J14" s="7" t="str">
        <f t="shared" si="2"/>
        <v>0</v>
      </c>
    </row>
    <row r="15" spans="2:10" x14ac:dyDescent="0.35">
      <c r="B15" s="5"/>
      <c r="C15" s="9" t="s">
        <v>14</v>
      </c>
      <c r="D15" s="14" t="s">
        <v>13</v>
      </c>
      <c r="E15" s="2"/>
      <c r="F15" s="2"/>
      <c r="G15" s="2"/>
      <c r="H15" s="6">
        <f t="shared" si="0"/>
        <v>0</v>
      </c>
      <c r="I15" s="6">
        <f t="shared" si="1"/>
        <v>0</v>
      </c>
      <c r="J15" s="7" t="str">
        <f t="shared" si="2"/>
        <v>0</v>
      </c>
    </row>
    <row r="16" spans="2:10" x14ac:dyDescent="0.35">
      <c r="B16" s="5"/>
      <c r="C16" s="9" t="s">
        <v>14</v>
      </c>
      <c r="D16" s="14" t="s">
        <v>13</v>
      </c>
      <c r="E16" s="2"/>
      <c r="F16" s="2"/>
      <c r="G16" s="2"/>
      <c r="H16" s="6">
        <f t="shared" si="0"/>
        <v>0</v>
      </c>
      <c r="I16" s="6">
        <f t="shared" si="1"/>
        <v>0</v>
      </c>
      <c r="J16" s="7" t="str">
        <f t="shared" si="2"/>
        <v>0</v>
      </c>
    </row>
    <row r="17" spans="2:10" x14ac:dyDescent="0.35">
      <c r="B17" s="5"/>
      <c r="C17" s="9" t="s">
        <v>14</v>
      </c>
      <c r="D17" s="14" t="s">
        <v>13</v>
      </c>
      <c r="E17" s="2"/>
      <c r="F17" s="2"/>
      <c r="G17" s="2"/>
      <c r="H17" s="6">
        <f t="shared" si="0"/>
        <v>0</v>
      </c>
      <c r="I17" s="6">
        <f t="shared" si="1"/>
        <v>0</v>
      </c>
      <c r="J17" s="7" t="str">
        <f t="shared" si="2"/>
        <v>0</v>
      </c>
    </row>
    <row r="18" spans="2:10" x14ac:dyDescent="0.35">
      <c r="B18" s="5"/>
      <c r="C18" s="9" t="s">
        <v>14</v>
      </c>
      <c r="D18" s="14" t="s">
        <v>13</v>
      </c>
      <c r="E18" s="2"/>
      <c r="F18" s="2"/>
      <c r="G18" s="2"/>
      <c r="H18" s="6">
        <f t="shared" si="0"/>
        <v>0</v>
      </c>
      <c r="I18" s="6">
        <f t="shared" si="1"/>
        <v>0</v>
      </c>
      <c r="J18" s="7" t="str">
        <f t="shared" si="2"/>
        <v>0</v>
      </c>
    </row>
    <row r="19" spans="2:10" x14ac:dyDescent="0.35">
      <c r="B19" s="5"/>
      <c r="C19" s="9" t="s">
        <v>14</v>
      </c>
      <c r="D19" s="14" t="s">
        <v>13</v>
      </c>
      <c r="E19" s="2"/>
      <c r="F19" s="2"/>
      <c r="G19" s="2"/>
      <c r="H19" s="6">
        <f t="shared" si="0"/>
        <v>0</v>
      </c>
      <c r="I19" s="6">
        <f t="shared" si="1"/>
        <v>0</v>
      </c>
      <c r="J19" s="7" t="str">
        <f t="shared" si="2"/>
        <v>0</v>
      </c>
    </row>
    <row r="20" spans="2:10" x14ac:dyDescent="0.35">
      <c r="B20" s="5"/>
      <c r="C20" s="9" t="s">
        <v>14</v>
      </c>
      <c r="D20" s="14" t="s">
        <v>13</v>
      </c>
      <c r="E20" s="2"/>
      <c r="F20" s="2"/>
      <c r="G20" s="2"/>
      <c r="H20" s="6">
        <f t="shared" si="0"/>
        <v>0</v>
      </c>
      <c r="I20" s="6">
        <f t="shared" si="1"/>
        <v>0</v>
      </c>
      <c r="J20" s="7" t="str">
        <f t="shared" si="2"/>
        <v>0</v>
      </c>
    </row>
    <row r="21" spans="2:10" x14ac:dyDescent="0.35">
      <c r="B21" s="5"/>
      <c r="C21" s="9" t="s">
        <v>14</v>
      </c>
      <c r="D21" s="14" t="s">
        <v>13</v>
      </c>
      <c r="E21" s="2"/>
      <c r="F21" s="2"/>
      <c r="G21" s="2"/>
      <c r="H21" s="6">
        <f t="shared" si="0"/>
        <v>0</v>
      </c>
      <c r="I21" s="6">
        <f t="shared" si="1"/>
        <v>0</v>
      </c>
      <c r="J21" s="7" t="str">
        <f t="shared" si="2"/>
        <v>0</v>
      </c>
    </row>
    <row r="22" spans="2:10" x14ac:dyDescent="0.35">
      <c r="B22" s="5"/>
      <c r="C22" s="9" t="s">
        <v>14</v>
      </c>
      <c r="D22" s="14" t="s">
        <v>13</v>
      </c>
      <c r="E22" s="2"/>
      <c r="F22" s="2"/>
      <c r="G22" s="2"/>
      <c r="H22" s="6">
        <f t="shared" si="0"/>
        <v>0</v>
      </c>
      <c r="I22" s="6">
        <f t="shared" si="1"/>
        <v>0</v>
      </c>
      <c r="J22" s="7" t="str">
        <f t="shared" si="2"/>
        <v>0</v>
      </c>
    </row>
    <row r="23" spans="2:10" x14ac:dyDescent="0.35">
      <c r="B23" s="5"/>
      <c r="C23" s="9" t="s">
        <v>14</v>
      </c>
      <c r="D23" s="14" t="s">
        <v>13</v>
      </c>
      <c r="E23" s="2"/>
      <c r="F23" s="2"/>
      <c r="G23" s="2"/>
      <c r="H23" s="6">
        <f t="shared" si="0"/>
        <v>0</v>
      </c>
      <c r="I23" s="6">
        <f t="shared" si="1"/>
        <v>0</v>
      </c>
      <c r="J23" s="7" t="str">
        <f t="shared" si="2"/>
        <v>0</v>
      </c>
    </row>
    <row r="24" spans="2:10" x14ac:dyDescent="0.35">
      <c r="B24" s="5"/>
      <c r="C24" s="9" t="s">
        <v>14</v>
      </c>
      <c r="D24" s="14" t="s">
        <v>13</v>
      </c>
      <c r="E24" s="2"/>
      <c r="F24" s="2"/>
      <c r="G24" s="2"/>
      <c r="H24" s="6">
        <f t="shared" si="0"/>
        <v>0</v>
      </c>
      <c r="I24" s="6">
        <f t="shared" si="1"/>
        <v>0</v>
      </c>
      <c r="J24" s="7" t="str">
        <f t="shared" si="2"/>
        <v>0</v>
      </c>
    </row>
    <row r="25" spans="2:10" x14ac:dyDescent="0.35">
      <c r="C25" s="10" t="s">
        <v>15</v>
      </c>
      <c r="D25" s="17" t="s">
        <v>22</v>
      </c>
      <c r="E25" s="19">
        <f>(G25)</f>
        <v>0</v>
      </c>
      <c r="F25" s="19">
        <f>(G25)</f>
        <v>0</v>
      </c>
      <c r="G25" s="20">
        <f>SUMIFS($G$4:$G$23,$J$4:$J$23,"65%")*0.2</f>
        <v>0</v>
      </c>
      <c r="H25" s="16">
        <v>0</v>
      </c>
      <c r="I25" s="18">
        <f>G25*0.65</f>
        <v>0</v>
      </c>
      <c r="J25" s="8"/>
    </row>
    <row r="26" spans="2:10" x14ac:dyDescent="0.35">
      <c r="C26" s="10" t="s">
        <v>15</v>
      </c>
      <c r="D26" s="17" t="s">
        <v>23</v>
      </c>
      <c r="E26" s="19">
        <f>(G26)</f>
        <v>0</v>
      </c>
      <c r="F26" s="19">
        <f>(G26)</f>
        <v>0</v>
      </c>
      <c r="G26" s="20">
        <f>SUMIFS($G$4:$G$23,$J$4:$J$23,"80%")*0.2</f>
        <v>0</v>
      </c>
      <c r="H26" s="16">
        <v>0</v>
      </c>
      <c r="I26" s="18">
        <f t="shared" ref="I26" si="3">G26*0.8</f>
        <v>0</v>
      </c>
      <c r="J26" s="8"/>
    </row>
    <row r="27" spans="2:10" ht="15" thickBot="1" x14ac:dyDescent="0.4">
      <c r="C27" s="9" t="s">
        <v>15</v>
      </c>
      <c r="D27" s="12" t="s">
        <v>21</v>
      </c>
      <c r="E27" s="21">
        <f>(G27)</f>
        <v>0</v>
      </c>
      <c r="F27" s="21">
        <f>(G27)</f>
        <v>0</v>
      </c>
      <c r="G27" s="22">
        <f>SUM(G25+G26)</f>
        <v>0</v>
      </c>
      <c r="H27" s="23">
        <v>0</v>
      </c>
      <c r="I27" s="24">
        <f>SUM(I26+I25)</f>
        <v>0</v>
      </c>
      <c r="J27" s="8"/>
    </row>
    <row r="28" spans="2:10" ht="15" thickBot="1" x14ac:dyDescent="0.4">
      <c r="C28" s="8"/>
      <c r="D28" s="11" t="s">
        <v>6</v>
      </c>
      <c r="E28" s="30">
        <f>SUM(E5:E24,E27)</f>
        <v>0</v>
      </c>
      <c r="F28" s="30">
        <f>SUM(F5:F24,F27)</f>
        <v>0</v>
      </c>
      <c r="G28" s="30">
        <f>SUM(G5:G24,G27)</f>
        <v>0</v>
      </c>
      <c r="H28" s="30">
        <f>SUM(H5:H24,H27)</f>
        <v>0</v>
      </c>
      <c r="I28" s="30">
        <f>SUM(I5:I24,I27)</f>
        <v>0</v>
      </c>
      <c r="J28" s="8"/>
    </row>
    <row r="31" spans="2:10" ht="58" x14ac:dyDescent="0.35">
      <c r="B31" s="25" t="s">
        <v>26</v>
      </c>
      <c r="C31" s="26" t="s">
        <v>0</v>
      </c>
      <c r="D31" s="29" t="s">
        <v>1</v>
      </c>
      <c r="E31" s="25" t="s">
        <v>2</v>
      </c>
      <c r="F31" s="25" t="s">
        <v>3</v>
      </c>
      <c r="G31" s="25" t="s">
        <v>4</v>
      </c>
      <c r="H31" s="7" t="s">
        <v>5</v>
      </c>
      <c r="I31" s="7" t="s">
        <v>19</v>
      </c>
      <c r="J31" s="7" t="s">
        <v>20</v>
      </c>
    </row>
    <row r="32" spans="2:10" x14ac:dyDescent="0.35">
      <c r="B32" s="4"/>
      <c r="C32" s="9" t="s">
        <v>14</v>
      </c>
      <c r="D32" s="14" t="s">
        <v>13</v>
      </c>
      <c r="E32" s="1"/>
      <c r="F32" s="1"/>
      <c r="G32" s="1"/>
      <c r="H32" s="6">
        <f>E32-G32</f>
        <v>0</v>
      </c>
      <c r="I32" s="6">
        <f>G32*J32</f>
        <v>0</v>
      </c>
      <c r="J32" s="27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</row>
    <row r="33" spans="2:10" x14ac:dyDescent="0.35">
      <c r="B33" s="5"/>
      <c r="C33" s="9" t="s">
        <v>14</v>
      </c>
      <c r="D33" s="14" t="s">
        <v>13</v>
      </c>
      <c r="E33" s="1"/>
      <c r="F33" s="1"/>
      <c r="G33" s="1"/>
      <c r="H33" s="6">
        <f t="shared" ref="H33:H51" si="4">E33-G33</f>
        <v>0</v>
      </c>
      <c r="I33" s="6">
        <f>G33*J33</f>
        <v>0</v>
      </c>
      <c r="J33" s="7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</row>
    <row r="34" spans="2:10" x14ac:dyDescent="0.35">
      <c r="B34" s="5"/>
      <c r="C34" s="9" t="s">
        <v>14</v>
      </c>
      <c r="D34" s="14" t="s">
        <v>13</v>
      </c>
      <c r="E34" s="1"/>
      <c r="F34" s="1"/>
      <c r="G34" s="1"/>
      <c r="H34" s="6">
        <f t="shared" si="4"/>
        <v>0</v>
      </c>
      <c r="I34" s="6">
        <f t="shared" ref="I34:I51" si="5">G34*J34</f>
        <v>0</v>
      </c>
      <c r="J34" s="7" t="str">
        <f t="shared" ref="J34:J51" si="6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</row>
    <row r="35" spans="2:10" x14ac:dyDescent="0.35">
      <c r="B35" s="5"/>
      <c r="C35" s="9" t="s">
        <v>14</v>
      </c>
      <c r="D35" s="14" t="s">
        <v>13</v>
      </c>
      <c r="E35" s="1"/>
      <c r="F35" s="1"/>
      <c r="G35" s="1"/>
      <c r="H35" s="6">
        <f t="shared" si="4"/>
        <v>0</v>
      </c>
      <c r="I35" s="6">
        <f t="shared" si="5"/>
        <v>0</v>
      </c>
      <c r="J35" s="7" t="str">
        <f t="shared" si="6"/>
        <v>0</v>
      </c>
    </row>
    <row r="36" spans="2:10" x14ac:dyDescent="0.35">
      <c r="B36" s="5"/>
      <c r="C36" s="9" t="s">
        <v>14</v>
      </c>
      <c r="D36" s="14" t="s">
        <v>13</v>
      </c>
      <c r="E36" s="1"/>
      <c r="F36" s="1"/>
      <c r="G36" s="1"/>
      <c r="H36" s="6">
        <f t="shared" si="4"/>
        <v>0</v>
      </c>
      <c r="I36" s="6">
        <f t="shared" si="5"/>
        <v>0</v>
      </c>
      <c r="J36" s="7" t="str">
        <f t="shared" si="6"/>
        <v>0</v>
      </c>
    </row>
    <row r="37" spans="2:10" x14ac:dyDescent="0.35">
      <c r="B37" s="5"/>
      <c r="C37" s="9" t="s">
        <v>14</v>
      </c>
      <c r="D37" s="14" t="s">
        <v>13</v>
      </c>
      <c r="E37" s="2"/>
      <c r="F37" s="2"/>
      <c r="G37" s="2"/>
      <c r="H37" s="6">
        <f t="shared" si="4"/>
        <v>0</v>
      </c>
      <c r="I37" s="6">
        <f t="shared" si="5"/>
        <v>0</v>
      </c>
      <c r="J37" s="7" t="str">
        <f t="shared" si="6"/>
        <v>0</v>
      </c>
    </row>
    <row r="38" spans="2:10" x14ac:dyDescent="0.35">
      <c r="B38" s="5"/>
      <c r="C38" s="9" t="s">
        <v>14</v>
      </c>
      <c r="D38" s="14" t="s">
        <v>13</v>
      </c>
      <c r="E38" s="2"/>
      <c r="F38" s="2"/>
      <c r="G38" s="2"/>
      <c r="H38" s="6">
        <f t="shared" si="4"/>
        <v>0</v>
      </c>
      <c r="I38" s="6">
        <f t="shared" si="5"/>
        <v>0</v>
      </c>
      <c r="J38" s="7" t="str">
        <f t="shared" si="6"/>
        <v>0</v>
      </c>
    </row>
    <row r="39" spans="2:10" x14ac:dyDescent="0.35">
      <c r="B39" s="5"/>
      <c r="C39" s="9" t="s">
        <v>14</v>
      </c>
      <c r="D39" s="14" t="s">
        <v>13</v>
      </c>
      <c r="E39" s="2"/>
      <c r="F39" s="2"/>
      <c r="G39" s="2"/>
      <c r="H39" s="6">
        <f t="shared" si="4"/>
        <v>0</v>
      </c>
      <c r="I39" s="6">
        <f t="shared" si="5"/>
        <v>0</v>
      </c>
      <c r="J39" s="7" t="str">
        <f t="shared" si="6"/>
        <v>0</v>
      </c>
    </row>
    <row r="40" spans="2:10" x14ac:dyDescent="0.35">
      <c r="B40" s="5"/>
      <c r="C40" s="9" t="s">
        <v>14</v>
      </c>
      <c r="D40" s="14" t="s">
        <v>13</v>
      </c>
      <c r="E40" s="2"/>
      <c r="F40" s="2"/>
      <c r="G40" s="2"/>
      <c r="H40" s="6">
        <f t="shared" si="4"/>
        <v>0</v>
      </c>
      <c r="I40" s="6">
        <f t="shared" si="5"/>
        <v>0</v>
      </c>
      <c r="J40" s="7" t="str">
        <f t="shared" si="6"/>
        <v>0</v>
      </c>
    </row>
    <row r="41" spans="2:10" x14ac:dyDescent="0.35">
      <c r="B41" s="5"/>
      <c r="C41" s="9" t="s">
        <v>14</v>
      </c>
      <c r="D41" s="14" t="s">
        <v>13</v>
      </c>
      <c r="E41" s="2"/>
      <c r="F41" s="2"/>
      <c r="G41" s="2"/>
      <c r="H41" s="6">
        <f t="shared" si="4"/>
        <v>0</v>
      </c>
      <c r="I41" s="6">
        <f t="shared" si="5"/>
        <v>0</v>
      </c>
      <c r="J41" s="7" t="str">
        <f t="shared" si="6"/>
        <v>0</v>
      </c>
    </row>
    <row r="42" spans="2:10" x14ac:dyDescent="0.35">
      <c r="B42" s="5"/>
      <c r="C42" s="9" t="s">
        <v>14</v>
      </c>
      <c r="D42" s="14" t="s">
        <v>13</v>
      </c>
      <c r="E42" s="2"/>
      <c r="F42" s="2"/>
      <c r="G42" s="2"/>
      <c r="H42" s="6">
        <f t="shared" si="4"/>
        <v>0</v>
      </c>
      <c r="I42" s="6">
        <f t="shared" si="5"/>
        <v>0</v>
      </c>
      <c r="J42" s="7" t="str">
        <f t="shared" si="6"/>
        <v>0</v>
      </c>
    </row>
    <row r="43" spans="2:10" x14ac:dyDescent="0.35">
      <c r="B43" s="5"/>
      <c r="C43" s="9" t="s">
        <v>14</v>
      </c>
      <c r="D43" s="14" t="s">
        <v>13</v>
      </c>
      <c r="E43" s="2"/>
      <c r="F43" s="2"/>
      <c r="G43" s="2"/>
      <c r="H43" s="6">
        <f t="shared" si="4"/>
        <v>0</v>
      </c>
      <c r="I43" s="6">
        <f t="shared" si="5"/>
        <v>0</v>
      </c>
      <c r="J43" s="7" t="str">
        <f t="shared" si="6"/>
        <v>0</v>
      </c>
    </row>
    <row r="44" spans="2:10" x14ac:dyDescent="0.35">
      <c r="B44" s="5"/>
      <c r="C44" s="9" t="s">
        <v>14</v>
      </c>
      <c r="D44" s="14" t="s">
        <v>13</v>
      </c>
      <c r="E44" s="2"/>
      <c r="F44" s="2"/>
      <c r="G44" s="2"/>
      <c r="H44" s="6">
        <f t="shared" si="4"/>
        <v>0</v>
      </c>
      <c r="I44" s="6">
        <f t="shared" si="5"/>
        <v>0</v>
      </c>
      <c r="J44" s="7" t="str">
        <f t="shared" si="6"/>
        <v>0</v>
      </c>
    </row>
    <row r="45" spans="2:10" x14ac:dyDescent="0.35">
      <c r="B45" s="5"/>
      <c r="C45" s="9" t="s">
        <v>14</v>
      </c>
      <c r="D45" s="14" t="s">
        <v>13</v>
      </c>
      <c r="E45" s="2"/>
      <c r="F45" s="2"/>
      <c r="G45" s="2"/>
      <c r="H45" s="6">
        <f t="shared" si="4"/>
        <v>0</v>
      </c>
      <c r="I45" s="6">
        <f t="shared" si="5"/>
        <v>0</v>
      </c>
      <c r="J45" s="7" t="str">
        <f t="shared" si="6"/>
        <v>0</v>
      </c>
    </row>
    <row r="46" spans="2:10" x14ac:dyDescent="0.35">
      <c r="B46" s="5"/>
      <c r="C46" s="9" t="s">
        <v>14</v>
      </c>
      <c r="D46" s="14" t="s">
        <v>13</v>
      </c>
      <c r="E46" s="2"/>
      <c r="F46" s="2"/>
      <c r="G46" s="2"/>
      <c r="H46" s="6">
        <f t="shared" si="4"/>
        <v>0</v>
      </c>
      <c r="I46" s="6">
        <f t="shared" si="5"/>
        <v>0</v>
      </c>
      <c r="J46" s="7" t="str">
        <f t="shared" si="6"/>
        <v>0</v>
      </c>
    </row>
    <row r="47" spans="2:10" x14ac:dyDescent="0.35">
      <c r="B47" s="5"/>
      <c r="C47" s="9" t="s">
        <v>14</v>
      </c>
      <c r="D47" s="14" t="s">
        <v>13</v>
      </c>
      <c r="E47" s="2"/>
      <c r="F47" s="2"/>
      <c r="G47" s="2"/>
      <c r="H47" s="6">
        <f t="shared" si="4"/>
        <v>0</v>
      </c>
      <c r="I47" s="6">
        <f t="shared" si="5"/>
        <v>0</v>
      </c>
      <c r="J47" s="7" t="str">
        <f t="shared" si="6"/>
        <v>0</v>
      </c>
    </row>
    <row r="48" spans="2:10" x14ac:dyDescent="0.35">
      <c r="B48" s="5"/>
      <c r="C48" s="9" t="s">
        <v>14</v>
      </c>
      <c r="D48" s="14" t="s">
        <v>13</v>
      </c>
      <c r="E48" s="2"/>
      <c r="F48" s="2"/>
      <c r="G48" s="2"/>
      <c r="H48" s="6">
        <f t="shared" si="4"/>
        <v>0</v>
      </c>
      <c r="I48" s="6">
        <f t="shared" si="5"/>
        <v>0</v>
      </c>
      <c r="J48" s="7" t="str">
        <f t="shared" si="6"/>
        <v>0</v>
      </c>
    </row>
    <row r="49" spans="2:10" x14ac:dyDescent="0.35">
      <c r="B49" s="5"/>
      <c r="C49" s="9" t="s">
        <v>14</v>
      </c>
      <c r="D49" s="14" t="s">
        <v>13</v>
      </c>
      <c r="E49" s="2"/>
      <c r="F49" s="2"/>
      <c r="G49" s="2"/>
      <c r="H49" s="6">
        <f t="shared" si="4"/>
        <v>0</v>
      </c>
      <c r="I49" s="6">
        <f t="shared" si="5"/>
        <v>0</v>
      </c>
      <c r="J49" s="7" t="str">
        <f t="shared" si="6"/>
        <v>0</v>
      </c>
    </row>
    <row r="50" spans="2:10" x14ac:dyDescent="0.35">
      <c r="B50" s="5"/>
      <c r="C50" s="9" t="s">
        <v>14</v>
      </c>
      <c r="D50" s="14" t="s">
        <v>13</v>
      </c>
      <c r="E50" s="2"/>
      <c r="F50" s="2"/>
      <c r="G50" s="2"/>
      <c r="H50" s="6">
        <f t="shared" si="4"/>
        <v>0</v>
      </c>
      <c r="I50" s="6">
        <f t="shared" si="5"/>
        <v>0</v>
      </c>
      <c r="J50" s="7" t="str">
        <f t="shared" si="6"/>
        <v>0</v>
      </c>
    </row>
    <row r="51" spans="2:10" x14ac:dyDescent="0.35">
      <c r="B51" s="5"/>
      <c r="C51" s="9" t="s">
        <v>14</v>
      </c>
      <c r="D51" s="14" t="s">
        <v>13</v>
      </c>
      <c r="E51" s="2"/>
      <c r="F51" s="2"/>
      <c r="G51" s="2"/>
      <c r="H51" s="6">
        <f t="shared" si="4"/>
        <v>0</v>
      </c>
      <c r="I51" s="6">
        <f t="shared" si="5"/>
        <v>0</v>
      </c>
      <c r="J51" s="7" t="str">
        <f t="shared" si="6"/>
        <v>0</v>
      </c>
    </row>
    <row r="52" spans="2:10" x14ac:dyDescent="0.35">
      <c r="C52" s="10" t="s">
        <v>15</v>
      </c>
      <c r="D52" s="17" t="s">
        <v>22</v>
      </c>
      <c r="E52" s="19">
        <f>(G52)</f>
        <v>0</v>
      </c>
      <c r="F52" s="19">
        <f>(G52)</f>
        <v>0</v>
      </c>
      <c r="G52" s="20">
        <f>SUMIFS($G$32:$G$51,$J$32:$J$51,"65%")*0.2</f>
        <v>0</v>
      </c>
      <c r="H52" s="16">
        <v>0</v>
      </c>
      <c r="I52" s="18">
        <f>G52*0.65</f>
        <v>0</v>
      </c>
      <c r="J52" s="8"/>
    </row>
    <row r="53" spans="2:10" x14ac:dyDescent="0.35">
      <c r="C53" s="10" t="s">
        <v>15</v>
      </c>
      <c r="D53" s="17" t="s">
        <v>23</v>
      </c>
      <c r="E53" s="19">
        <f>(G53)</f>
        <v>0</v>
      </c>
      <c r="F53" s="19">
        <f>(G53)</f>
        <v>0</v>
      </c>
      <c r="G53" s="20">
        <f>SUMIFS($G$32:$G$51,$J$32:$J$51,"80%")*0.2</f>
        <v>0</v>
      </c>
      <c r="H53" s="16">
        <v>0</v>
      </c>
      <c r="I53" s="18">
        <f t="shared" ref="I53" si="7">G53*0.8</f>
        <v>0</v>
      </c>
      <c r="J53" s="8"/>
    </row>
    <row r="54" spans="2:10" ht="15" thickBot="1" x14ac:dyDescent="0.4">
      <c r="C54" s="9" t="s">
        <v>15</v>
      </c>
      <c r="D54" s="12" t="s">
        <v>21</v>
      </c>
      <c r="E54" s="21">
        <f>(G54)</f>
        <v>0</v>
      </c>
      <c r="F54" s="21">
        <f>(G54)</f>
        <v>0</v>
      </c>
      <c r="G54" s="22">
        <f>SUM(G52+G53)</f>
        <v>0</v>
      </c>
      <c r="H54" s="23">
        <v>0</v>
      </c>
      <c r="I54" s="24">
        <f>SUM(I53+I52)</f>
        <v>0</v>
      </c>
      <c r="J54" s="8"/>
    </row>
    <row r="55" spans="2:10" ht="15" thickBot="1" x14ac:dyDescent="0.4">
      <c r="C55" s="8"/>
      <c r="D55" s="11" t="s">
        <v>6</v>
      </c>
      <c r="E55" s="30">
        <f>SUM(E32:E51,E54)</f>
        <v>0</v>
      </c>
      <c r="F55" s="30">
        <f>SUM(F32:F51,F54)</f>
        <v>0</v>
      </c>
      <c r="G55" s="30">
        <f>SUM(G32:G51,G54)</f>
        <v>0</v>
      </c>
      <c r="H55" s="30">
        <f>SUM(H32:H51,H54)</f>
        <v>0</v>
      </c>
      <c r="I55" s="31">
        <f>SUM(I32:I51,I54)</f>
        <v>0</v>
      </c>
      <c r="J55" s="8"/>
    </row>
    <row r="60" spans="2:10" ht="18.5" x14ac:dyDescent="0.45">
      <c r="C60" s="34" t="s">
        <v>32</v>
      </c>
      <c r="D60" s="34"/>
      <c r="E60" s="8"/>
      <c r="F60" s="8"/>
      <c r="G60" s="8"/>
      <c r="H60" s="8"/>
      <c r="I60" s="8"/>
    </row>
    <row r="61" spans="2:10" ht="72.5" x14ac:dyDescent="0.35">
      <c r="C61" s="25" t="s">
        <v>2</v>
      </c>
      <c r="D61" s="25" t="s">
        <v>3</v>
      </c>
      <c r="E61" s="25" t="s">
        <v>4</v>
      </c>
      <c r="F61" s="25" t="s">
        <v>33</v>
      </c>
      <c r="G61" s="25" t="s">
        <v>34</v>
      </c>
      <c r="H61" s="7" t="s">
        <v>5</v>
      </c>
      <c r="I61" s="7" t="s">
        <v>19</v>
      </c>
    </row>
    <row r="62" spans="2:10" x14ac:dyDescent="0.35">
      <c r="C62" s="28">
        <f>E55+E28</f>
        <v>0</v>
      </c>
      <c r="D62" s="28">
        <f>F55+F28</f>
        <v>0</v>
      </c>
      <c r="E62" s="28">
        <f>G55+G28</f>
        <v>0</v>
      </c>
      <c r="F62" s="32">
        <f>SUM(G32:G51,G5:G24)</f>
        <v>0</v>
      </c>
      <c r="G62" s="32">
        <f>SUM(G54+G27)</f>
        <v>0</v>
      </c>
      <c r="H62" s="16">
        <f>H55+H28</f>
        <v>0</v>
      </c>
      <c r="I62" s="16">
        <f>I55+I28</f>
        <v>0</v>
      </c>
    </row>
  </sheetData>
  <mergeCells count="2">
    <mergeCell ref="B3:C3"/>
    <mergeCell ref="C60:D60"/>
  </mergeCells>
  <dataValidations count="1">
    <dataValidation type="list" allowBlank="1" showInputMessage="1" showErrorMessage="1" sqref="D28 D55" xr:uid="{1971CCF0-E7DE-41E2-981C-5A5536FAD5C3}">
      <formula1>"SKUPAJ"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DEF223B9-F9EE-4729-B7E4-525E670D3485}">
          <x14:formula1>
            <xm:f>Podatki!$A$2:$A$7</xm:f>
          </x14:formula1>
          <xm:sqref>D5:D24 D32:D51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211F-A776-4E08-AAC0-ADE3C501CC8B}">
  <dimension ref="A1:B7"/>
  <sheetViews>
    <sheetView workbookViewId="0">
      <selection activeCell="D4" sqref="D4"/>
    </sheetView>
  </sheetViews>
  <sheetFormatPr defaultRowHeight="14.5" x14ac:dyDescent="0.35"/>
  <cols>
    <col min="1" max="1" width="44.453125" customWidth="1"/>
    <col min="2" max="2" width="17.81640625" bestFit="1" customWidth="1"/>
  </cols>
  <sheetData>
    <row r="1" spans="1:2" x14ac:dyDescent="0.35">
      <c r="A1" t="s">
        <v>11</v>
      </c>
      <c r="B1" s="3" t="s">
        <v>12</v>
      </c>
    </row>
    <row r="2" spans="1:2" x14ac:dyDescent="0.35">
      <c r="A2" s="8" t="s">
        <v>13</v>
      </c>
      <c r="B2" s="13"/>
    </row>
    <row r="3" spans="1:2" x14ac:dyDescent="0.35">
      <c r="A3" s="8" t="s">
        <v>7</v>
      </c>
      <c r="B3" s="13">
        <v>0.8</v>
      </c>
    </row>
    <row r="4" spans="1:2" x14ac:dyDescent="0.35">
      <c r="A4" s="8" t="s">
        <v>8</v>
      </c>
      <c r="B4" s="13">
        <v>0.8</v>
      </c>
    </row>
    <row r="5" spans="1:2" x14ac:dyDescent="0.35">
      <c r="A5" s="8" t="s">
        <v>9</v>
      </c>
      <c r="B5" s="13">
        <v>0.8</v>
      </c>
    </row>
    <row r="6" spans="1:2" x14ac:dyDescent="0.35">
      <c r="A6" s="8" t="s">
        <v>10</v>
      </c>
      <c r="B6" s="13">
        <v>0.8</v>
      </c>
    </row>
    <row r="7" spans="1:2" x14ac:dyDescent="0.35">
      <c r="A7" s="8" t="s">
        <v>16</v>
      </c>
      <c r="B7" s="13">
        <v>0.8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Skupni</vt:lpstr>
      <vt:lpstr>Vodilni partner</vt:lpstr>
      <vt:lpstr>Partner 1</vt:lpstr>
      <vt:lpstr>Partner 2</vt:lpstr>
      <vt:lpstr>Partner 3</vt:lpstr>
      <vt:lpstr>Podatki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Strazisnik</dc:creator>
  <cp:lastModifiedBy>partnerstvo@las-zasavje.eu</cp:lastModifiedBy>
  <dcterms:created xsi:type="dcterms:W3CDTF">2024-06-03T11:25:35Z</dcterms:created>
  <dcterms:modified xsi:type="dcterms:W3CDTF">2026-09-24T12:55:08Z</dcterms:modified>
</cp:coreProperties>
</file>