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aša\Documents\2. JAVNI POZIV ESRR SKLAD\PRILOGE\"/>
    </mc:Choice>
  </mc:AlternateContent>
  <xr:revisionPtr revIDLastSave="0" documentId="8_{B758F747-E670-4745-880D-F7966451FE73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Skupni" sheetId="1" r:id="rId1"/>
    <sheet name="Vodilni partner" sheetId="3" r:id="rId2"/>
    <sheet name="Partner 1" sheetId="6" r:id="rId3"/>
    <sheet name="Partner 2" sheetId="5" r:id="rId4"/>
    <sheet name="Partner 3" sheetId="4" r:id="rId5"/>
    <sheet name="Podatki" sheetId="2" r:id="rId6"/>
  </sheets>
  <calcPr calcId="191029"/>
</workbook>
</file>

<file path=xl/calcChain.xml><?xml version="1.0" encoding="utf-8"?>
<calcChain xmlns="http://schemas.openxmlformats.org/spreadsheetml/2006/main">
  <c r="F53" i="4" l="1"/>
  <c r="G53" i="4" s="1"/>
  <c r="H53" i="4" s="1"/>
  <c r="F52" i="4"/>
  <c r="G52" i="4" s="1"/>
  <c r="H52" i="4" s="1"/>
  <c r="F51" i="4"/>
  <c r="G51" i="4" s="1"/>
  <c r="H51" i="4" s="1"/>
  <c r="F50" i="4"/>
  <c r="G50" i="4" s="1"/>
  <c r="H50" i="4" s="1"/>
  <c r="F49" i="4"/>
  <c r="G49" i="4" s="1"/>
  <c r="H49" i="4" s="1"/>
  <c r="F48" i="4"/>
  <c r="G48" i="4" s="1"/>
  <c r="H48" i="4" s="1"/>
  <c r="F47" i="4"/>
  <c r="G47" i="4" s="1"/>
  <c r="H47" i="4" s="1"/>
  <c r="F46" i="4"/>
  <c r="G46" i="4" s="1"/>
  <c r="H46" i="4" s="1"/>
  <c r="F45" i="4"/>
  <c r="G45" i="4" s="1"/>
  <c r="H45" i="4" s="1"/>
  <c r="F44" i="4"/>
  <c r="G44" i="4" s="1"/>
  <c r="H44" i="4" s="1"/>
  <c r="F43" i="4"/>
  <c r="G43" i="4" s="1"/>
  <c r="H43" i="4" s="1"/>
  <c r="F42" i="4"/>
  <c r="G42" i="4" s="1"/>
  <c r="H42" i="4" s="1"/>
  <c r="G41" i="4"/>
  <c r="H41" i="4" s="1"/>
  <c r="F41" i="4"/>
  <c r="F40" i="4"/>
  <c r="G40" i="4" s="1"/>
  <c r="H40" i="4" s="1"/>
  <c r="F39" i="4"/>
  <c r="G39" i="4" s="1"/>
  <c r="H39" i="4" s="1"/>
  <c r="F38" i="4"/>
  <c r="G38" i="4" s="1"/>
  <c r="H38" i="4" s="1"/>
  <c r="F37" i="4"/>
  <c r="G37" i="4" s="1"/>
  <c r="H37" i="4" s="1"/>
  <c r="F36" i="4"/>
  <c r="G36" i="4" s="1"/>
  <c r="H36" i="4" s="1"/>
  <c r="F35" i="4"/>
  <c r="G35" i="4" s="1"/>
  <c r="H35" i="4" s="1"/>
  <c r="F34" i="4"/>
  <c r="G34" i="4" s="1"/>
  <c r="F26" i="4"/>
  <c r="G26" i="4" s="1"/>
  <c r="H26" i="4" s="1"/>
  <c r="F25" i="4"/>
  <c r="G25" i="4" s="1"/>
  <c r="H25" i="4" s="1"/>
  <c r="F24" i="4"/>
  <c r="G24" i="4" s="1"/>
  <c r="H24" i="4" s="1"/>
  <c r="F23" i="4"/>
  <c r="G23" i="4" s="1"/>
  <c r="H23" i="4" s="1"/>
  <c r="F22" i="4"/>
  <c r="G22" i="4" s="1"/>
  <c r="H22" i="4" s="1"/>
  <c r="F21" i="4"/>
  <c r="G21" i="4" s="1"/>
  <c r="H21" i="4" s="1"/>
  <c r="F20" i="4"/>
  <c r="G20" i="4" s="1"/>
  <c r="H20" i="4" s="1"/>
  <c r="F19" i="4"/>
  <c r="G19" i="4" s="1"/>
  <c r="H19" i="4" s="1"/>
  <c r="G18" i="4"/>
  <c r="H18" i="4" s="1"/>
  <c r="F18" i="4"/>
  <c r="F17" i="4"/>
  <c r="G17" i="4" s="1"/>
  <c r="H17" i="4" s="1"/>
  <c r="G16" i="4"/>
  <c r="H16" i="4" s="1"/>
  <c r="F16" i="4"/>
  <c r="F15" i="4"/>
  <c r="G15" i="4" s="1"/>
  <c r="H15" i="4" s="1"/>
  <c r="F14" i="4"/>
  <c r="G14" i="4" s="1"/>
  <c r="H14" i="4" s="1"/>
  <c r="F13" i="4"/>
  <c r="G13" i="4" s="1"/>
  <c r="H13" i="4" s="1"/>
  <c r="F12" i="4"/>
  <c r="G12" i="4" s="1"/>
  <c r="H12" i="4" s="1"/>
  <c r="F11" i="4"/>
  <c r="G11" i="4" s="1"/>
  <c r="H11" i="4" s="1"/>
  <c r="F10" i="4"/>
  <c r="G10" i="4" s="1"/>
  <c r="H10" i="4" s="1"/>
  <c r="F9" i="4"/>
  <c r="G9" i="4" s="1"/>
  <c r="H9" i="4" s="1"/>
  <c r="F8" i="4"/>
  <c r="G8" i="4" s="1"/>
  <c r="H8" i="4" s="1"/>
  <c r="F7" i="4"/>
  <c r="G7" i="4" s="1"/>
  <c r="F53" i="5"/>
  <c r="G53" i="5" s="1"/>
  <c r="H53" i="5" s="1"/>
  <c r="F52" i="5"/>
  <c r="G52" i="5" s="1"/>
  <c r="H52" i="5" s="1"/>
  <c r="F51" i="5"/>
  <c r="G51" i="5" s="1"/>
  <c r="H51" i="5" s="1"/>
  <c r="F50" i="5"/>
  <c r="G50" i="5" s="1"/>
  <c r="H50" i="5" s="1"/>
  <c r="F49" i="5"/>
  <c r="G49" i="5" s="1"/>
  <c r="H49" i="5" s="1"/>
  <c r="F48" i="5"/>
  <c r="G48" i="5" s="1"/>
  <c r="H48" i="5" s="1"/>
  <c r="F47" i="5"/>
  <c r="G47" i="5" s="1"/>
  <c r="H47" i="5" s="1"/>
  <c r="F46" i="5"/>
  <c r="G46" i="5" s="1"/>
  <c r="H46" i="5" s="1"/>
  <c r="F45" i="5"/>
  <c r="G45" i="5" s="1"/>
  <c r="H45" i="5" s="1"/>
  <c r="F44" i="5"/>
  <c r="G44" i="5" s="1"/>
  <c r="H44" i="5" s="1"/>
  <c r="F43" i="5"/>
  <c r="G43" i="5" s="1"/>
  <c r="H43" i="5" s="1"/>
  <c r="F42" i="5"/>
  <c r="G42" i="5" s="1"/>
  <c r="H42" i="5" s="1"/>
  <c r="F41" i="5"/>
  <c r="G41" i="5" s="1"/>
  <c r="H41" i="5" s="1"/>
  <c r="F40" i="5"/>
  <c r="G40" i="5" s="1"/>
  <c r="H40" i="5" s="1"/>
  <c r="F39" i="5"/>
  <c r="G39" i="5" s="1"/>
  <c r="H39" i="5" s="1"/>
  <c r="F38" i="5"/>
  <c r="G38" i="5" s="1"/>
  <c r="H38" i="5" s="1"/>
  <c r="F37" i="5"/>
  <c r="G37" i="5" s="1"/>
  <c r="H37" i="5" s="1"/>
  <c r="F36" i="5"/>
  <c r="G36" i="5" s="1"/>
  <c r="H36" i="5" s="1"/>
  <c r="F35" i="5"/>
  <c r="G35" i="5" s="1"/>
  <c r="H35" i="5" s="1"/>
  <c r="F34" i="5"/>
  <c r="G34" i="5" s="1"/>
  <c r="F26" i="5"/>
  <c r="G26" i="5" s="1"/>
  <c r="H26" i="5" s="1"/>
  <c r="F25" i="5"/>
  <c r="G25" i="5" s="1"/>
  <c r="H25" i="5" s="1"/>
  <c r="F24" i="5"/>
  <c r="G24" i="5" s="1"/>
  <c r="H24" i="5" s="1"/>
  <c r="G23" i="5"/>
  <c r="H23" i="5" s="1"/>
  <c r="F23" i="5"/>
  <c r="F22" i="5"/>
  <c r="G22" i="5" s="1"/>
  <c r="H22" i="5" s="1"/>
  <c r="F21" i="5"/>
  <c r="G21" i="5" s="1"/>
  <c r="H21" i="5" s="1"/>
  <c r="G20" i="5"/>
  <c r="H20" i="5" s="1"/>
  <c r="F20" i="5"/>
  <c r="F19" i="5"/>
  <c r="G19" i="5" s="1"/>
  <c r="H19" i="5" s="1"/>
  <c r="F18" i="5"/>
  <c r="G18" i="5" s="1"/>
  <c r="H18" i="5" s="1"/>
  <c r="F17" i="5"/>
  <c r="G17" i="5" s="1"/>
  <c r="H17" i="5" s="1"/>
  <c r="F16" i="5"/>
  <c r="G16" i="5" s="1"/>
  <c r="H16" i="5" s="1"/>
  <c r="F15" i="5"/>
  <c r="G15" i="5" s="1"/>
  <c r="H15" i="5" s="1"/>
  <c r="F14" i="5"/>
  <c r="G14" i="5" s="1"/>
  <c r="H14" i="5" s="1"/>
  <c r="F13" i="5"/>
  <c r="G13" i="5" s="1"/>
  <c r="H13" i="5" s="1"/>
  <c r="F12" i="5"/>
  <c r="G12" i="5" s="1"/>
  <c r="H12" i="5" s="1"/>
  <c r="F11" i="5"/>
  <c r="G11" i="5" s="1"/>
  <c r="H11" i="5" s="1"/>
  <c r="F10" i="5"/>
  <c r="G10" i="5" s="1"/>
  <c r="H10" i="5" s="1"/>
  <c r="F9" i="5"/>
  <c r="G9" i="5" s="1"/>
  <c r="H9" i="5" s="1"/>
  <c r="F8" i="5"/>
  <c r="G8" i="5" s="1"/>
  <c r="H8" i="5" s="1"/>
  <c r="F7" i="5"/>
  <c r="G7" i="5" s="1"/>
  <c r="F53" i="6"/>
  <c r="G53" i="6" s="1"/>
  <c r="H53" i="6" s="1"/>
  <c r="F52" i="6"/>
  <c r="G52" i="6" s="1"/>
  <c r="H52" i="6" s="1"/>
  <c r="F51" i="6"/>
  <c r="G51" i="6" s="1"/>
  <c r="H51" i="6" s="1"/>
  <c r="F50" i="6"/>
  <c r="G50" i="6" s="1"/>
  <c r="H50" i="6" s="1"/>
  <c r="F49" i="6"/>
  <c r="G49" i="6" s="1"/>
  <c r="H49" i="6" s="1"/>
  <c r="F48" i="6"/>
  <c r="G48" i="6" s="1"/>
  <c r="H48" i="6" s="1"/>
  <c r="F47" i="6"/>
  <c r="G47" i="6" s="1"/>
  <c r="H47" i="6" s="1"/>
  <c r="F46" i="6"/>
  <c r="G46" i="6" s="1"/>
  <c r="H46" i="6" s="1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F38" i="6"/>
  <c r="G38" i="6" s="1"/>
  <c r="H38" i="6" s="1"/>
  <c r="F37" i="6"/>
  <c r="G37" i="6" s="1"/>
  <c r="H37" i="6" s="1"/>
  <c r="F36" i="6"/>
  <c r="G36" i="6" s="1"/>
  <c r="H36" i="6" s="1"/>
  <c r="F35" i="6"/>
  <c r="G35" i="6" s="1"/>
  <c r="H35" i="6" s="1"/>
  <c r="F34" i="6"/>
  <c r="G34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F16" i="6"/>
  <c r="G16" i="6" s="1"/>
  <c r="H16" i="6" s="1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F53" i="3"/>
  <c r="G53" i="3" s="1"/>
  <c r="H53" i="3" s="1"/>
  <c r="F52" i="3"/>
  <c r="G52" i="3" s="1"/>
  <c r="H52" i="3" s="1"/>
  <c r="G51" i="3"/>
  <c r="H51" i="3" s="1"/>
  <c r="F51" i="3"/>
  <c r="F50" i="3"/>
  <c r="G50" i="3" s="1"/>
  <c r="H50" i="3" s="1"/>
  <c r="F49" i="3"/>
  <c r="G49" i="3" s="1"/>
  <c r="H49" i="3" s="1"/>
  <c r="F48" i="3"/>
  <c r="G48" i="3" s="1"/>
  <c r="H48" i="3" s="1"/>
  <c r="H47" i="3"/>
  <c r="G47" i="3"/>
  <c r="F47" i="3"/>
  <c r="F46" i="3"/>
  <c r="G46" i="3" s="1"/>
  <c r="H46" i="3" s="1"/>
  <c r="G45" i="3"/>
  <c r="H45" i="3" s="1"/>
  <c r="F45" i="3"/>
  <c r="F44" i="3"/>
  <c r="G44" i="3" s="1"/>
  <c r="H44" i="3" s="1"/>
  <c r="F43" i="3"/>
  <c r="G43" i="3" s="1"/>
  <c r="H43" i="3" s="1"/>
  <c r="F42" i="3"/>
  <c r="G42" i="3" s="1"/>
  <c r="H42" i="3" s="1"/>
  <c r="G41" i="3"/>
  <c r="H41" i="3" s="1"/>
  <c r="F41" i="3"/>
  <c r="F40" i="3"/>
  <c r="G40" i="3" s="1"/>
  <c r="H40" i="3" s="1"/>
  <c r="G39" i="3"/>
  <c r="H39" i="3" s="1"/>
  <c r="F39" i="3"/>
  <c r="F38" i="3"/>
  <c r="G38" i="3" s="1"/>
  <c r="H38" i="3" s="1"/>
  <c r="F37" i="3"/>
  <c r="G37" i="3" s="1"/>
  <c r="H37" i="3" s="1"/>
  <c r="F36" i="3"/>
  <c r="G36" i="3" s="1"/>
  <c r="H36" i="3" s="1"/>
  <c r="F35" i="3"/>
  <c r="G35" i="3" s="1"/>
  <c r="H35" i="3" s="1"/>
  <c r="F34" i="3"/>
  <c r="G34" i="3" s="1"/>
  <c r="F26" i="3"/>
  <c r="G26" i="3" s="1"/>
  <c r="H26" i="3" s="1"/>
  <c r="F25" i="3"/>
  <c r="G25" i="3" s="1"/>
  <c r="H25" i="3" s="1"/>
  <c r="F24" i="3"/>
  <c r="G24" i="3" s="1"/>
  <c r="H24" i="3" s="1"/>
  <c r="F23" i="3"/>
  <c r="G23" i="3" s="1"/>
  <c r="H23" i="3" s="1"/>
  <c r="F22" i="3"/>
  <c r="G22" i="3" s="1"/>
  <c r="H22" i="3" s="1"/>
  <c r="F21" i="3"/>
  <c r="G21" i="3" s="1"/>
  <c r="H21" i="3" s="1"/>
  <c r="F20" i="3"/>
  <c r="G20" i="3" s="1"/>
  <c r="H20" i="3" s="1"/>
  <c r="F19" i="3"/>
  <c r="G19" i="3" s="1"/>
  <c r="H19" i="3" s="1"/>
  <c r="F18" i="3"/>
  <c r="G18" i="3" s="1"/>
  <c r="H18" i="3" s="1"/>
  <c r="F17" i="3"/>
  <c r="G17" i="3" s="1"/>
  <c r="H17" i="3" s="1"/>
  <c r="F16" i="3"/>
  <c r="G16" i="3" s="1"/>
  <c r="H16" i="3" s="1"/>
  <c r="G15" i="3"/>
  <c r="H15" i="3" s="1"/>
  <c r="F15" i="3"/>
  <c r="F14" i="3"/>
  <c r="G14" i="3" s="1"/>
  <c r="H14" i="3" s="1"/>
  <c r="F13" i="3"/>
  <c r="G13" i="3" s="1"/>
  <c r="H13" i="3" s="1"/>
  <c r="F12" i="3"/>
  <c r="G12" i="3" s="1"/>
  <c r="H12" i="3" s="1"/>
  <c r="F11" i="3"/>
  <c r="G11" i="3" s="1"/>
  <c r="H11" i="3" s="1"/>
  <c r="G10" i="3"/>
  <c r="H10" i="3" s="1"/>
  <c r="F10" i="3"/>
  <c r="F9" i="3"/>
  <c r="G9" i="3" s="1"/>
  <c r="H9" i="3" s="1"/>
  <c r="G8" i="3"/>
  <c r="H8" i="3" s="1"/>
  <c r="F8" i="3"/>
  <c r="F7" i="3"/>
  <c r="G7" i="3" s="1"/>
  <c r="H7" i="3" s="1"/>
  <c r="B61" i="4" l="1"/>
  <c r="B61" i="6"/>
  <c r="H34" i="3"/>
  <c r="B61" i="3"/>
  <c r="B61" i="5"/>
  <c r="H7" i="4"/>
  <c r="G27" i="4"/>
  <c r="H27" i="4" s="1"/>
  <c r="G54" i="4"/>
  <c r="H34" i="4"/>
  <c r="H7" i="5"/>
  <c r="H34" i="5"/>
  <c r="G27" i="5"/>
  <c r="H27" i="5" s="1"/>
  <c r="G54" i="5"/>
  <c r="G54" i="6"/>
  <c r="H7" i="6"/>
  <c r="H34" i="6"/>
  <c r="G27" i="6"/>
  <c r="H27" i="6" s="1"/>
  <c r="G27" i="3"/>
  <c r="H27" i="3" s="1"/>
  <c r="H28" i="3" s="1"/>
  <c r="G54" i="3"/>
  <c r="G28" i="4" l="1"/>
  <c r="H54" i="4"/>
  <c r="H55" i="4" s="1"/>
  <c r="E61" i="4" s="1"/>
  <c r="C61" i="4"/>
  <c r="H54" i="6"/>
  <c r="H55" i="6" s="1"/>
  <c r="E61" i="6" s="1"/>
  <c r="C61" i="6"/>
  <c r="G55" i="6"/>
  <c r="H54" i="3"/>
  <c r="H55" i="3" s="1"/>
  <c r="E61" i="3" s="1"/>
  <c r="C61" i="3"/>
  <c r="H54" i="5"/>
  <c r="H55" i="5" s="1"/>
  <c r="E61" i="5" s="1"/>
  <c r="C61" i="5"/>
  <c r="G55" i="4"/>
  <c r="D61" i="4" s="1"/>
  <c r="H28" i="4"/>
  <c r="H28" i="5"/>
  <c r="G28" i="5"/>
  <c r="G55" i="5"/>
  <c r="H28" i="6"/>
  <c r="G28" i="6"/>
  <c r="G28" i="3"/>
  <c r="G55" i="3"/>
  <c r="D61" i="3" s="1"/>
  <c r="D61" i="5" l="1"/>
  <c r="D61" i="6"/>
  <c r="F35" i="1"/>
  <c r="G35" i="1" s="1"/>
  <c r="F8" i="1"/>
  <c r="G8" i="1" s="1"/>
  <c r="F54" i="1"/>
  <c r="G54" i="1" s="1"/>
  <c r="H54" i="1" s="1"/>
  <c r="F53" i="1"/>
  <c r="G53" i="1" s="1"/>
  <c r="H53" i="1" s="1"/>
  <c r="F52" i="1"/>
  <c r="G52" i="1" s="1"/>
  <c r="H52" i="1" s="1"/>
  <c r="F51" i="1"/>
  <c r="G51" i="1" s="1"/>
  <c r="H51" i="1" s="1"/>
  <c r="F50" i="1"/>
  <c r="G50" i="1" s="1"/>
  <c r="H50" i="1" s="1"/>
  <c r="F49" i="1"/>
  <c r="G49" i="1" s="1"/>
  <c r="H49" i="1" s="1"/>
  <c r="F48" i="1"/>
  <c r="G48" i="1" s="1"/>
  <c r="H48" i="1" s="1"/>
  <c r="F47" i="1"/>
  <c r="G47" i="1" s="1"/>
  <c r="H47" i="1" s="1"/>
  <c r="F46" i="1"/>
  <c r="G46" i="1" s="1"/>
  <c r="H46" i="1" s="1"/>
  <c r="F45" i="1"/>
  <c r="G45" i="1" s="1"/>
  <c r="H45" i="1" s="1"/>
  <c r="F44" i="1"/>
  <c r="G44" i="1" s="1"/>
  <c r="H44" i="1" s="1"/>
  <c r="F43" i="1"/>
  <c r="G43" i="1" s="1"/>
  <c r="H43" i="1" s="1"/>
  <c r="F42" i="1"/>
  <c r="G42" i="1" s="1"/>
  <c r="H42" i="1" s="1"/>
  <c r="F41" i="1"/>
  <c r="G41" i="1" s="1"/>
  <c r="H41" i="1" s="1"/>
  <c r="F40" i="1"/>
  <c r="G40" i="1" s="1"/>
  <c r="H40" i="1" s="1"/>
  <c r="F39" i="1"/>
  <c r="G39" i="1" s="1"/>
  <c r="H39" i="1" s="1"/>
  <c r="F38" i="1"/>
  <c r="G38" i="1" s="1"/>
  <c r="H38" i="1" s="1"/>
  <c r="F37" i="1"/>
  <c r="G37" i="1" s="1"/>
  <c r="H37" i="1" s="1"/>
  <c r="F36" i="1"/>
  <c r="G36" i="1" s="1"/>
  <c r="H36" i="1" s="1"/>
  <c r="F27" i="1"/>
  <c r="G27" i="1" s="1"/>
  <c r="H27" i="1" s="1"/>
  <c r="G26" i="1"/>
  <c r="H26" i="1" s="1"/>
  <c r="F26" i="1"/>
  <c r="F25" i="1"/>
  <c r="G25" i="1" s="1"/>
  <c r="H25" i="1" s="1"/>
  <c r="F24" i="1"/>
  <c r="G24" i="1" s="1"/>
  <c r="H24" i="1" s="1"/>
  <c r="F23" i="1"/>
  <c r="G23" i="1" s="1"/>
  <c r="H23" i="1" s="1"/>
  <c r="F22" i="1"/>
  <c r="G22" i="1" s="1"/>
  <c r="H22" i="1" s="1"/>
  <c r="F21" i="1"/>
  <c r="G21" i="1" s="1"/>
  <c r="H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F16" i="1"/>
  <c r="G16" i="1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G10" i="1" s="1"/>
  <c r="H10" i="1" s="1"/>
  <c r="F9" i="1"/>
  <c r="G9" i="1" s="1"/>
  <c r="H9" i="1" s="1"/>
  <c r="H16" i="1" l="1"/>
  <c r="B62" i="1"/>
  <c r="G55" i="1"/>
  <c r="H35" i="1"/>
  <c r="G28" i="1"/>
  <c r="H28" i="1" s="1"/>
  <c r="H8" i="1"/>
  <c r="H55" i="1" l="1"/>
  <c r="C62" i="1"/>
  <c r="H56" i="1"/>
  <c r="G56" i="1"/>
  <c r="H29" i="1"/>
  <c r="G29" i="1"/>
  <c r="E62" i="1" l="1"/>
  <c r="D62" i="1"/>
</calcChain>
</file>

<file path=xl/sharedStrings.xml><?xml version="1.0" encoding="utf-8"?>
<sst xmlns="http://schemas.openxmlformats.org/spreadsheetml/2006/main" count="554" uniqueCount="36">
  <si>
    <t>VODILNI PARTNER/PARTNER (NAZIV), 1. FAZA</t>
  </si>
  <si>
    <t>VRSTA STROŠKA</t>
  </si>
  <si>
    <t>TIP DELA</t>
  </si>
  <si>
    <t>ŠT. OPRAVLJENIH UR NA PROJEKTU</t>
  </si>
  <si>
    <t>URNA POSTAVKA (EUR)</t>
  </si>
  <si>
    <t>SKUPNI UPRAVIČENI STROŠKI (EUR)</t>
  </si>
  <si>
    <t>ZNESEK SOFINANCIRANJA (EUR)</t>
  </si>
  <si>
    <t>ODSTOTEK SOFINANCIRANJA (80%)</t>
  </si>
  <si>
    <t>NSO - neposredni stroški osebja</t>
  </si>
  <si>
    <t>Izberi</t>
  </si>
  <si>
    <t>PRS - preostali stroški, ki niso stroški osebja (40 %)</t>
  </si>
  <si>
    <t>Preostale projektne aktivnosti</t>
  </si>
  <si>
    <t>SKUPAJ</t>
  </si>
  <si>
    <t>-</t>
  </si>
  <si>
    <t>Vodenje in koordinacija</t>
  </si>
  <si>
    <t>Strokovna in tehnična pomoč</t>
  </si>
  <si>
    <t>Izvajanje neindustrijske dejavnosti</t>
  </si>
  <si>
    <t>Prostovoljsko delo - organizacijsko</t>
  </si>
  <si>
    <t>Prostovoljsko delo - vsebinsko</t>
  </si>
  <si>
    <t>Prostovoljsko delo - drugo</t>
  </si>
  <si>
    <t>Kmet</t>
  </si>
  <si>
    <t>AKTIVNOST (2. FAZA)</t>
  </si>
  <si>
    <t>AKTIVNOST (1. FAZA)</t>
  </si>
  <si>
    <t>VODILNI PARTNER/PARTNER (NAZIV), 2. FAZA</t>
  </si>
  <si>
    <t xml:space="preserve">NAZIV PARTNERJA: </t>
  </si>
  <si>
    <t>VREDNOST PROJEKTA - SKUPAJ</t>
  </si>
  <si>
    <t xml:space="preserve">NAZIV PROJEKTA: </t>
  </si>
  <si>
    <t>VREDNOST PROJEKTA - VODILNI PARTNER</t>
  </si>
  <si>
    <t>VREDNOST PROJEKTA - PARTNER 1</t>
  </si>
  <si>
    <t>VREDNOST PROJEKTA - PARTNER 2</t>
  </si>
  <si>
    <t>VREDNOST PROJEKTA - PARTNER 3</t>
  </si>
  <si>
    <t>SKUPNI UPRAVIČENI NEPOSREDNI STROŠKI OSEBJA</t>
  </si>
  <si>
    <t>PREOSTALI STROŠKI, KI NISO STROŠKI OSEBJA (PAVŠALNA STOPNJA)</t>
  </si>
  <si>
    <t>2. JAVNI POZIV PARTNERSTVA LAS ZASAVJE (ESRR)</t>
  </si>
  <si>
    <t>2. JAVNI POZIVPARTNERSTVA LAS ZASAVJE (ESRR)</t>
  </si>
  <si>
    <t>2. JAVNI POZIV PARTNERSTVA LAS ZASAVJE(ESRR)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</si>
</sst>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20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5" fillId="4" borderId="1" xfId="0" applyFont="1" applyFill="1" applyBorder="1"/>
    <xf numFmtId="0" fontId="5" fillId="0" borderId="2" xfId="0" applyFont="1" applyBorder="1"/>
    <xf numFmtId="2" fontId="5" fillId="0" borderId="2" xfId="0" applyNumberFormat="1" applyFont="1" applyBorder="1"/>
    <xf numFmtId="4" fontId="5" fillId="2" borderId="1" xfId="0" applyNumberFormat="1" applyFont="1" applyFill="1" applyBorder="1" applyAlignment="1" applyProtection="1">
      <alignment horizontal="center"/>
      <protection hidden="1"/>
    </xf>
    <xf numFmtId="3" fontId="5" fillId="2" borderId="1" xfId="0" applyNumberFormat="1" applyFont="1" applyFill="1" applyBorder="1" applyAlignment="1" applyProtection="1">
      <alignment horizontal="center"/>
      <protection hidden="1"/>
    </xf>
    <xf numFmtId="4" fontId="5" fillId="4" borderId="1" xfId="0" applyNumberFormat="1" applyFont="1" applyFill="1" applyBorder="1" applyAlignment="1" applyProtection="1">
      <alignment horizontal="right"/>
      <protection hidden="1"/>
    </xf>
    <xf numFmtId="0" fontId="4" fillId="2" borderId="3" xfId="0" applyFont="1" applyFill="1" applyBorder="1" applyProtection="1">
      <protection hidden="1"/>
    </xf>
    <xf numFmtId="4" fontId="4" fillId="2" borderId="3" xfId="0" applyNumberFormat="1" applyFont="1" applyFill="1" applyBorder="1" applyAlignment="1" applyProtection="1">
      <alignment horizontal="center"/>
      <protection hidden="1"/>
    </xf>
    <xf numFmtId="4" fontId="4" fillId="2" borderId="4" xfId="0" applyNumberFormat="1" applyFont="1" applyFill="1" applyBorder="1" applyAlignment="1" applyProtection="1">
      <alignment horizontal="center"/>
      <protection hidden="1"/>
    </xf>
    <xf numFmtId="4" fontId="4" fillId="0" borderId="0" xfId="0" applyNumberFormat="1" applyFont="1" applyProtection="1">
      <protection hidden="1"/>
    </xf>
    <xf numFmtId="0" fontId="5" fillId="4" borderId="1" xfId="0" applyFont="1" applyFill="1" applyBorder="1" applyProtection="1">
      <protection hidden="1"/>
    </xf>
    <xf numFmtId="4" fontId="5" fillId="3" borderId="1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5" fillId="4" borderId="6" xfId="0" applyFont="1" applyFill="1" applyBorder="1" applyProtection="1">
      <protection locked="0"/>
    </xf>
    <xf numFmtId="3" fontId="5" fillId="3" borderId="6" xfId="0" applyNumberFormat="1" applyFont="1" applyFill="1" applyBorder="1" applyAlignment="1" applyProtection="1">
      <alignment horizontal="center"/>
      <protection locked="0"/>
    </xf>
    <xf numFmtId="4" fontId="6" fillId="4" borderId="6" xfId="0" applyNumberFormat="1" applyFont="1" applyFill="1" applyBorder="1" applyAlignment="1" applyProtection="1">
      <alignment horizontal="center" vertical="center"/>
      <protection hidden="1"/>
    </xf>
    <xf numFmtId="4" fontId="5" fillId="2" borderId="6" xfId="0" applyNumberFormat="1" applyFont="1" applyFill="1" applyBorder="1" applyAlignment="1" applyProtection="1">
      <alignment horizontal="center"/>
      <protection hidden="1"/>
    </xf>
    <xf numFmtId="3" fontId="5" fillId="2" borderId="6" xfId="0" applyNumberFormat="1" applyFont="1" applyFill="1" applyBorder="1" applyAlignment="1" applyProtection="1">
      <alignment horizontal="center"/>
      <protection hidden="1"/>
    </xf>
    <xf numFmtId="0" fontId="4" fillId="3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Protection="1">
      <protection hidden="1"/>
    </xf>
    <xf numFmtId="4" fontId="4" fillId="2" borderId="10" xfId="0" applyNumberFormat="1" applyFont="1" applyFill="1" applyBorder="1" applyAlignment="1" applyProtection="1">
      <alignment horizontal="center"/>
      <protection hidden="1"/>
    </xf>
    <xf numFmtId="4" fontId="4" fillId="2" borderId="5" xfId="0" applyNumberFormat="1" applyFont="1" applyFill="1" applyBorder="1" applyAlignment="1" applyProtection="1">
      <alignment horizontal="center"/>
      <protection hidden="1"/>
    </xf>
    <xf numFmtId="0" fontId="5" fillId="4" borderId="12" xfId="0" applyFont="1" applyFill="1" applyBorder="1"/>
    <xf numFmtId="4" fontId="5" fillId="3" borderId="12" xfId="0" applyNumberFormat="1" applyFont="1" applyFill="1" applyBorder="1" applyProtection="1">
      <protection locked="0"/>
    </xf>
    <xf numFmtId="4" fontId="5" fillId="4" borderId="13" xfId="0" applyNumberFormat="1" applyFont="1" applyFill="1" applyBorder="1" applyAlignment="1" applyProtection="1">
      <alignment horizontal="right"/>
      <protection hidden="1"/>
    </xf>
    <xf numFmtId="4" fontId="5" fillId="2" borderId="13" xfId="0" applyNumberFormat="1" applyFont="1" applyFill="1" applyBorder="1" applyAlignment="1" applyProtection="1">
      <alignment horizontal="center"/>
      <protection hidden="1"/>
    </xf>
    <xf numFmtId="3" fontId="5" fillId="2" borderId="12" xfId="0" applyNumberFormat="1" applyFont="1" applyFill="1" applyBorder="1" applyAlignment="1" applyProtection="1">
      <alignment horizontal="center"/>
      <protection hidden="1"/>
    </xf>
    <xf numFmtId="0" fontId="5" fillId="4" borderId="11" xfId="0" applyFont="1" applyFill="1" applyBorder="1"/>
    <xf numFmtId="0" fontId="5" fillId="4" borderId="11" xfId="0" applyFont="1" applyFill="1" applyBorder="1" applyProtection="1"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4" fontId="6" fillId="4" borderId="11" xfId="0" applyNumberFormat="1" applyFont="1" applyFill="1" applyBorder="1" applyAlignment="1" applyProtection="1">
      <alignment horizontal="center" vertical="center"/>
      <protection hidden="1"/>
    </xf>
    <xf numFmtId="4" fontId="5" fillId="2" borderId="11" xfId="0" applyNumberFormat="1" applyFont="1" applyFill="1" applyBorder="1" applyAlignment="1" applyProtection="1">
      <alignment horizontal="center"/>
      <protection hidden="1"/>
    </xf>
    <xf numFmtId="3" fontId="5" fillId="2" borderId="11" xfId="0" applyNumberFormat="1" applyFont="1" applyFill="1" applyBorder="1" applyAlignment="1" applyProtection="1">
      <alignment horizontal="center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Protection="1">
      <protection hidden="1"/>
    </xf>
    <xf numFmtId="0" fontId="5" fillId="4" borderId="11" xfId="0" applyFont="1" applyFill="1" applyBorder="1" applyProtection="1">
      <protection hidden="1"/>
    </xf>
    <xf numFmtId="0" fontId="7" fillId="5" borderId="8" xfId="0" applyFont="1" applyFill="1" applyBorder="1" applyProtection="1">
      <protection hidden="1"/>
    </xf>
    <xf numFmtId="0" fontId="0" fillId="0" borderId="0" xfId="0" applyProtection="1">
      <protection hidden="1"/>
    </xf>
    <xf numFmtId="0" fontId="5" fillId="3" borderId="7" xfId="0" applyFont="1" applyFill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0" borderId="8" xfId="0" applyFont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889000</xdr:colOff>
      <xdr:row>1</xdr:row>
      <xdr:rowOff>184727</xdr:rowOff>
    </xdr:from>
    <xdr:to>
      <xdr:col>6</xdr:col>
      <xdr:colOff>138545</xdr:colOff>
      <xdr:row>3</xdr:row>
      <xdr:rowOff>68226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1521239-7E6E-497C-AA54-A5B46B737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7909" y="519545"/>
          <a:ext cx="796636" cy="55313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2274455</xdr:colOff>
      <xdr:row>0</xdr:row>
      <xdr:rowOff>0</xdr:rowOff>
    </xdr:from>
    <xdr:to>
      <xdr:col>5</xdr:col>
      <xdr:colOff>635000</xdr:colOff>
      <xdr:row>4</xdr:row>
      <xdr:rowOff>181113</xdr:rowOff>
    </xdr:to>
    <xdr:pic>
      <xdr:nvPicPr>
        <xdr:cNvPr id="5" name="Slika 4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BAB18775-9AF3-C92D-170E-9B588DADC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8819" y="0"/>
          <a:ext cx="2055090" cy="138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299357</xdr:colOff>
      <xdr:row>1</xdr:row>
      <xdr:rowOff>9072</xdr:rowOff>
    </xdr:from>
    <xdr:to>
      <xdr:col>5</xdr:col>
      <xdr:colOff>972457</xdr:colOff>
      <xdr:row>2</xdr:row>
      <xdr:rowOff>149860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623C52E-5D69-49DD-B0D3-94D123749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3214" y="335643"/>
          <a:ext cx="673100" cy="46736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2240643</xdr:colOff>
      <xdr:row>0</xdr:row>
      <xdr:rowOff>0</xdr:rowOff>
    </xdr:from>
    <xdr:to>
      <xdr:col>5</xdr:col>
      <xdr:colOff>299357</xdr:colOff>
      <xdr:row>4</xdr:row>
      <xdr:rowOff>149183</xdr:rowOff>
    </xdr:to>
    <xdr:pic>
      <xdr:nvPicPr>
        <xdr:cNvPr id="2" name="Slika 1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A31E7C3D-4D0D-4D84-96A4-FDA5099C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3357" y="0"/>
          <a:ext cx="1759857" cy="1183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462643</xdr:colOff>
      <xdr:row>1</xdr:row>
      <xdr:rowOff>27215</xdr:rowOff>
    </xdr:from>
    <xdr:to>
      <xdr:col>5</xdr:col>
      <xdr:colOff>1135743</xdr:colOff>
      <xdr:row>2</xdr:row>
      <xdr:rowOff>168003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CF60B4A-D8DA-420B-A47A-3C4DEE0E6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353786"/>
          <a:ext cx="673100" cy="46736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381000</xdr:colOff>
      <xdr:row>4</xdr:row>
      <xdr:rowOff>149183</xdr:rowOff>
    </xdr:to>
    <xdr:pic>
      <xdr:nvPicPr>
        <xdr:cNvPr id="5" name="Slika 4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2F6F032D-939B-4460-9C10-D3A9B07BE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0"/>
          <a:ext cx="1759857" cy="1183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971176</xdr:colOff>
      <xdr:row>1</xdr:row>
      <xdr:rowOff>0</xdr:rowOff>
    </xdr:from>
    <xdr:to>
      <xdr:col>5</xdr:col>
      <xdr:colOff>269688</xdr:colOff>
      <xdr:row>2</xdr:row>
      <xdr:rowOff>138654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FAFC3CA-7AFF-4120-A6E7-6F5210033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176" y="328706"/>
          <a:ext cx="673100" cy="46736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1538941</xdr:colOff>
      <xdr:row>0</xdr:row>
      <xdr:rowOff>0</xdr:rowOff>
    </xdr:from>
    <xdr:to>
      <xdr:col>4</xdr:col>
      <xdr:colOff>975445</xdr:colOff>
      <xdr:row>4</xdr:row>
      <xdr:rowOff>137444</xdr:rowOff>
    </xdr:to>
    <xdr:pic>
      <xdr:nvPicPr>
        <xdr:cNvPr id="2" name="Slika 1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A822B8BE-B56E-4E1C-BDC5-44167B29A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0588" y="0"/>
          <a:ext cx="1759857" cy="1183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351117</xdr:colOff>
      <xdr:row>1</xdr:row>
      <xdr:rowOff>0</xdr:rowOff>
    </xdr:from>
    <xdr:to>
      <xdr:col>5</xdr:col>
      <xdr:colOff>1024217</xdr:colOff>
      <xdr:row>2</xdr:row>
      <xdr:rowOff>138654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DEFAB6E-84EA-43C6-BC9F-F864E92E4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0705" y="328706"/>
          <a:ext cx="673100" cy="46736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385269</xdr:colOff>
      <xdr:row>4</xdr:row>
      <xdr:rowOff>137444</xdr:rowOff>
    </xdr:to>
    <xdr:pic>
      <xdr:nvPicPr>
        <xdr:cNvPr id="2" name="Slika 1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EAF8404F-03EB-409B-9528-2C82405DE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0"/>
          <a:ext cx="1759857" cy="1183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2"/>
  <sheetViews>
    <sheetView zoomScale="55" zoomScaleNormal="55" workbookViewId="0">
      <selection activeCell="B1" sqref="B1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33</v>
      </c>
    </row>
    <row r="2" spans="2:9" ht="26" x14ac:dyDescent="0.6">
      <c r="B2" s="1"/>
    </row>
    <row r="3" spans="2:9" ht="26" x14ac:dyDescent="0.6">
      <c r="B3" s="1"/>
    </row>
    <row r="6" spans="2:9" ht="18.5" x14ac:dyDescent="0.45">
      <c r="B6" s="47" t="s">
        <v>26</v>
      </c>
      <c r="C6" s="48"/>
    </row>
    <row r="7" spans="2:9" ht="43.5" x14ac:dyDescent="0.35">
      <c r="B7" s="24" t="s">
        <v>0</v>
      </c>
      <c r="C7" s="15" t="s">
        <v>1</v>
      </c>
      <c r="D7" s="15" t="s">
        <v>2</v>
      </c>
      <c r="E7" s="14" t="s">
        <v>3</v>
      </c>
      <c r="F7" s="16" t="s">
        <v>4</v>
      </c>
      <c r="G7" s="17" t="s">
        <v>5</v>
      </c>
      <c r="H7" s="17" t="s">
        <v>6</v>
      </c>
      <c r="I7" s="17" t="s">
        <v>7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>IF(D8="Vodenje in koordinacija","23,33",IF(D8="Strokovna in tehnična pomoč","17,89",IF(D8="Izvajanje neindustrijske dejavnosti","13,24",IF(D8="Prostovoljsko delo - organizacijsko","13,00",IF(D8="Prostovoljsko delo - vsebinsko","10,00",IF(D8="Prostovoljsko delo - drugo","6,00",IF(D8="Kmet","12,25",IF(D8="Izberi","0"))))))))</f>
        <v>0</v>
      </c>
      <c r="G8" s="22">
        <f t="shared" ref="G8:G27" si="0">SUM(E8*F8)</f>
        <v>0</v>
      </c>
      <c r="H8" s="22">
        <f t="shared" ref="H8:H28" si="1">G8*0.8</f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ref="F9:F27" si="2">IF(D9="Vodenje in koordinacija","23,33",IF(D9="Strokovna in tehnična pomoč","17,89",IF(D9="Izvajanje neindustrijske dejavnosti","13,24",IF(D9="Prostovoljsko delo - organizacijsko","13,00",IF(D9="Prostovoljsko delo - vsebinsko","10,00",IF(D9="Prostovoljsko delo - drugo","6,00",IF(D9="Kmet","12,25",IF(D9="Izberi","0"))))))))</f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4.5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4.5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x14ac:dyDescent="0.35">
      <c r="B25" s="45"/>
      <c r="C25" s="18" t="s">
        <v>8</v>
      </c>
      <c r="D25" s="19" t="s">
        <v>9</v>
      </c>
      <c r="E25" s="20"/>
      <c r="F25" s="21" t="str">
        <f t="shared" si="2"/>
        <v>0</v>
      </c>
      <c r="G25" s="22">
        <f t="shared" si="0"/>
        <v>0</v>
      </c>
      <c r="H25" s="22">
        <f t="shared" si="1"/>
        <v>0</v>
      </c>
      <c r="I25" s="23">
        <v>80</v>
      </c>
    </row>
    <row r="26" spans="2:9" ht="15.75" customHeight="1" x14ac:dyDescent="0.35">
      <c r="B26" s="45"/>
      <c r="C26" s="18" t="s">
        <v>8</v>
      </c>
      <c r="D26" s="19" t="s">
        <v>9</v>
      </c>
      <c r="E26" s="20"/>
      <c r="F26" s="21" t="str">
        <f t="shared" si="2"/>
        <v>0</v>
      </c>
      <c r="G26" s="22">
        <f t="shared" si="0"/>
        <v>0</v>
      </c>
      <c r="H26" s="22">
        <f t="shared" si="1"/>
        <v>0</v>
      </c>
      <c r="I26" s="23">
        <v>80</v>
      </c>
    </row>
    <row r="27" spans="2:9" ht="15.75" customHeight="1" thickBot="1" x14ac:dyDescent="0.4">
      <c r="B27" s="45"/>
      <c r="C27" s="33" t="s">
        <v>8</v>
      </c>
      <c r="D27" s="34" t="s">
        <v>9</v>
      </c>
      <c r="E27" s="35"/>
      <c r="F27" s="36" t="str">
        <f t="shared" si="2"/>
        <v>0</v>
      </c>
      <c r="G27" s="37">
        <f t="shared" si="0"/>
        <v>0</v>
      </c>
      <c r="H27" s="37">
        <f t="shared" si="1"/>
        <v>0</v>
      </c>
      <c r="I27" s="38">
        <v>80</v>
      </c>
    </row>
    <row r="28" spans="2:9" ht="15.75" customHeight="1" thickTop="1" thickBot="1" x14ac:dyDescent="0.4">
      <c r="C28" s="28" t="s">
        <v>10</v>
      </c>
      <c r="D28" s="28" t="s">
        <v>11</v>
      </c>
      <c r="E28" s="29"/>
      <c r="F28" s="30"/>
      <c r="G28" s="31">
        <f>SUM(G8:G27)*0.4</f>
        <v>0</v>
      </c>
      <c r="H28" s="31">
        <f t="shared" si="1"/>
        <v>0</v>
      </c>
      <c r="I28" s="32">
        <v>80</v>
      </c>
    </row>
    <row r="29" spans="2:9" ht="15.75" customHeight="1" thickBot="1" x14ac:dyDescent="0.4">
      <c r="F29" s="25" t="s">
        <v>12</v>
      </c>
      <c r="G29" s="26">
        <f t="shared" ref="G29:H29" si="3">SUM(G8:G28)</f>
        <v>0</v>
      </c>
      <c r="H29" s="27">
        <f t="shared" si="3"/>
        <v>0</v>
      </c>
      <c r="I29" s="11"/>
    </row>
    <row r="30" spans="2:9" ht="15.75" customHeight="1" x14ac:dyDescent="0.35"/>
    <row r="31" spans="2:9" ht="15.75" customHeight="1" x14ac:dyDescent="0.35"/>
    <row r="32" spans="2:9" ht="15.75" customHeight="1" x14ac:dyDescent="0.35"/>
    <row r="33" spans="2:9" ht="15.75" customHeight="1" x14ac:dyDescent="0.35"/>
    <row r="34" spans="2:9" ht="43.5" x14ac:dyDescent="0.35">
      <c r="B34" s="14" t="s">
        <v>23</v>
      </c>
      <c r="C34" s="15" t="s">
        <v>1</v>
      </c>
      <c r="D34" s="15" t="s">
        <v>2</v>
      </c>
      <c r="E34" s="14" t="s">
        <v>3</v>
      </c>
      <c r="F34" s="39" t="s">
        <v>4</v>
      </c>
      <c r="G34" s="40" t="s">
        <v>5</v>
      </c>
      <c r="H34" s="40" t="s">
        <v>6</v>
      </c>
      <c r="I34" s="40" t="s">
        <v>7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>IF(D35="Vodenje in koordinacija","23,33",IF(D35="Strokovna in tehnična pomoč","17,89",IF(D35="Izvajanje neindustrijske dejavnosti","13,24",IF(D35="Prostovoljsko delo - organizacijsko","13,00",IF(D35="Prostovoljsko delo - vsebinsko","10,00",IF(D35="Prostovoljsko delo - drugo","6,00",IF(D35="Kmet","12,25",IF(D35="Izberi","0"))))))))</f>
        <v>0</v>
      </c>
      <c r="G35" s="22">
        <f t="shared" ref="G35:G54" si="4">SUM(E35*F35)</f>
        <v>0</v>
      </c>
      <c r="H35" s="22">
        <f t="shared" ref="H35:H55" si="5">G35*0.8</f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ref="F36:F54" si="6">IF(D36="Vodenje in koordinacija","23,33",IF(D36="Strokovna in tehnična pomoč","17,89",IF(D36="Izvajanje neindustrijske dejavnosti","13,24",IF(D36="Prostovoljsko delo - organizacijsko","13,00",IF(D36="Prostovoljsko delo - vsebinsko","10,00",IF(D36="Prostovoljsko delo - drugo","6,00",IF(D36="Kmet","12,25",IF(D36="Izberi","0"))))))))</f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x14ac:dyDescent="0.35">
      <c r="B52" s="46"/>
      <c r="C52" s="41" t="s">
        <v>8</v>
      </c>
      <c r="D52" s="19" t="s">
        <v>9</v>
      </c>
      <c r="E52" s="20"/>
      <c r="F52" s="21" t="str">
        <f t="shared" si="6"/>
        <v>0</v>
      </c>
      <c r="G52" s="22">
        <f t="shared" si="4"/>
        <v>0</v>
      </c>
      <c r="H52" s="22">
        <f t="shared" si="5"/>
        <v>0</v>
      </c>
      <c r="I52" s="23">
        <v>80</v>
      </c>
    </row>
    <row r="53" spans="2:9" ht="15.75" customHeight="1" x14ac:dyDescent="0.35">
      <c r="B53" s="46"/>
      <c r="C53" s="41" t="s">
        <v>8</v>
      </c>
      <c r="D53" s="19" t="s">
        <v>9</v>
      </c>
      <c r="E53" s="20"/>
      <c r="F53" s="21" t="str">
        <f t="shared" si="6"/>
        <v>0</v>
      </c>
      <c r="G53" s="22">
        <f t="shared" si="4"/>
        <v>0</v>
      </c>
      <c r="H53" s="22">
        <f t="shared" si="5"/>
        <v>0</v>
      </c>
      <c r="I53" s="23">
        <v>80</v>
      </c>
    </row>
    <row r="54" spans="2:9" ht="15.75" customHeight="1" thickBot="1" x14ac:dyDescent="0.4">
      <c r="B54" s="46"/>
      <c r="C54" s="42" t="s">
        <v>8</v>
      </c>
      <c r="D54" s="34" t="s">
        <v>9</v>
      </c>
      <c r="E54" s="35"/>
      <c r="F54" s="36" t="str">
        <f t="shared" si="6"/>
        <v>0</v>
      </c>
      <c r="G54" s="37">
        <f t="shared" si="4"/>
        <v>0</v>
      </c>
      <c r="H54" s="37">
        <f t="shared" si="5"/>
        <v>0</v>
      </c>
      <c r="I54" s="38">
        <v>80</v>
      </c>
    </row>
    <row r="55" spans="2:9" ht="15.75" customHeight="1" thickTop="1" thickBot="1" x14ac:dyDescent="0.4">
      <c r="C55" s="12" t="s">
        <v>10</v>
      </c>
      <c r="D55" s="2" t="s">
        <v>11</v>
      </c>
      <c r="E55" s="13"/>
      <c r="F55" s="7"/>
      <c r="G55" s="5">
        <f>SUM(G35:G54)*0.4</f>
        <v>0</v>
      </c>
      <c r="H55" s="5">
        <f t="shared" si="5"/>
        <v>0</v>
      </c>
      <c r="I55" s="6">
        <v>80</v>
      </c>
    </row>
    <row r="56" spans="2:9" ht="15.75" customHeight="1" thickBot="1" x14ac:dyDescent="0.4">
      <c r="F56" s="8" t="s">
        <v>12</v>
      </c>
      <c r="G56" s="9">
        <f t="shared" ref="G56:H56" si="7">SUM(G35:G55)</f>
        <v>0</v>
      </c>
      <c r="H56" s="10">
        <f t="shared" si="7"/>
        <v>0</v>
      </c>
      <c r="I56" s="11"/>
    </row>
    <row r="57" spans="2:9" ht="15.75" customHeight="1" x14ac:dyDescent="0.35"/>
    <row r="58" spans="2:9" ht="15.75" customHeight="1" x14ac:dyDescent="0.35"/>
    <row r="59" spans="2:9" ht="14.5" x14ac:dyDescent="0.35">
      <c r="B59" s="44"/>
      <c r="C59" s="44"/>
      <c r="D59" s="44"/>
      <c r="E59" s="44"/>
      <c r="F59" s="44"/>
    </row>
    <row r="60" spans="2:9" ht="14.5" x14ac:dyDescent="0.35">
      <c r="B60" s="43" t="s">
        <v>25</v>
      </c>
      <c r="C60" s="44"/>
      <c r="D60" s="44"/>
      <c r="E60" s="44"/>
      <c r="F60" s="44"/>
    </row>
    <row r="61" spans="2:9" ht="43.5" x14ac:dyDescent="0.35">
      <c r="B61" s="40" t="s">
        <v>31</v>
      </c>
      <c r="C61" s="40" t="s">
        <v>32</v>
      </c>
      <c r="D61" s="40" t="s">
        <v>5</v>
      </c>
      <c r="E61" s="40" t="s">
        <v>6</v>
      </c>
      <c r="F61" s="44"/>
    </row>
    <row r="62" spans="2:9" ht="15.75" customHeight="1" x14ac:dyDescent="0.35">
      <c r="B62" s="22">
        <f>SUM(G35:G54)+SUM(G8:G27)</f>
        <v>0</v>
      </c>
      <c r="C62" s="22">
        <f>G55+G28</f>
        <v>0</v>
      </c>
      <c r="D62" s="22">
        <f>G56+G29</f>
        <v>0</v>
      </c>
      <c r="E62" s="22">
        <f>H56+H29</f>
        <v>0</v>
      </c>
      <c r="F62" s="44"/>
    </row>
    <row r="63" spans="2:9" ht="15.75" customHeight="1" x14ac:dyDescent="0.35">
      <c r="B63" s="44"/>
      <c r="C63" s="44"/>
      <c r="D63" s="44"/>
      <c r="E63" s="44"/>
      <c r="F63" s="44"/>
    </row>
    <row r="64" spans="2:9" ht="15.75" customHeight="1" x14ac:dyDescent="0.35">
      <c r="B64" s="44"/>
      <c r="C64" s="44"/>
      <c r="D64" s="44"/>
      <c r="E64" s="44"/>
      <c r="F64" s="44"/>
    </row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mergeCells count="1">
    <mergeCell ref="B6:C6"/>
  </mergeCells>
  <dataValidations count="1">
    <dataValidation type="list" allowBlank="1" showErrorMessage="1" sqref="C28 C55" xr:uid="{00000000-0002-0000-0000-000001000000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Podatki!$A$2:$A$9</xm:f>
          </x14:formula1>
          <xm:sqref>D8:D27 D35:D54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6E36-8027-4C49-B9DE-37EDD59A7E72}">
  <dimension ref="B1:I1001"/>
  <sheetViews>
    <sheetView zoomScale="70" zoomScaleNormal="70" workbookViewId="0">
      <selection activeCell="G5" sqref="G5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34</v>
      </c>
    </row>
    <row r="2" spans="2:9" ht="26" x14ac:dyDescent="0.6">
      <c r="B2" s="1"/>
    </row>
    <row r="5" spans="2:9" ht="18.5" x14ac:dyDescent="0.45">
      <c r="B5" s="47" t="s">
        <v>24</v>
      </c>
      <c r="C5" s="48"/>
    </row>
    <row r="6" spans="2:9" ht="43.5" x14ac:dyDescent="0.35">
      <c r="B6" s="24" t="s">
        <v>22</v>
      </c>
      <c r="C6" s="15" t="s">
        <v>1</v>
      </c>
      <c r="D6" s="15" t="s">
        <v>2</v>
      </c>
      <c r="E6" s="14" t="s">
        <v>3</v>
      </c>
      <c r="F6" s="16" t="s">
        <v>4</v>
      </c>
      <c r="G6" s="17" t="s">
        <v>5</v>
      </c>
      <c r="H6" s="17" t="s">
        <v>6</v>
      </c>
      <c r="I6" s="17" t="s">
        <v>7</v>
      </c>
    </row>
    <row r="7" spans="2:9" ht="14.5" x14ac:dyDescent="0.35">
      <c r="B7" s="45"/>
      <c r="C7" s="18" t="s">
        <v>8</v>
      </c>
      <c r="D7" s="19" t="s">
        <v>9</v>
      </c>
      <c r="E7" s="20"/>
      <c r="F7" s="21" t="str">
        <f>IF(D7="Vodenje in koordinacija","23,33",IF(D7="Strokovna in tehnična pomoč","17,89",IF(D7="Izvajanje neindustrijske dejavnosti","13,24",IF(D7="Prostovoljsko delo - organizacijsko","13,00",IF(D7="Prostovoljsko delo - vsebinsko","10,00",IF(D7="Prostovoljsko delo - drugo","6,00",IF(D7="Kmet","12,25",IF(D7="Izberi","0"))))))))</f>
        <v>0</v>
      </c>
      <c r="G7" s="22">
        <f t="shared" ref="G7:G26" si="0">SUM(E7*F7)</f>
        <v>0</v>
      </c>
      <c r="H7" s="22">
        <f t="shared" ref="H7:H27" si="1">G7*0.8</f>
        <v>0</v>
      </c>
      <c r="I7" s="23">
        <v>80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 t="shared" ref="F8:F26" si="2">IF(D8="Vodenje in koordinacija","23,33",IF(D8="Strokovna in tehnična pomoč","17,89",IF(D8="Izvajanje neindustrijske dejavnosti","13,24",IF(D8="Prostovoljsko delo - organizacijsko","13,00",IF(D8="Prostovoljsko delo - vsebinsko","10,00",IF(D8="Prostovoljsko delo - drugo","6,00",IF(D8="Kmet","12,25",IF(D8="Izberi","0"))))))))</f>
        <v>0</v>
      </c>
      <c r="G8" s="22">
        <f t="shared" si="0"/>
        <v>0</v>
      </c>
      <c r="H8" s="22">
        <f t="shared" si="1"/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si="2"/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4.5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5.75" customHeight="1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x14ac:dyDescent="0.35">
      <c r="B25" s="45"/>
      <c r="C25" s="18" t="s">
        <v>8</v>
      </c>
      <c r="D25" s="19" t="s">
        <v>9</v>
      </c>
      <c r="E25" s="20"/>
      <c r="F25" s="21" t="str">
        <f t="shared" si="2"/>
        <v>0</v>
      </c>
      <c r="G25" s="22">
        <f t="shared" si="0"/>
        <v>0</v>
      </c>
      <c r="H25" s="22">
        <f t="shared" si="1"/>
        <v>0</v>
      </c>
      <c r="I25" s="23">
        <v>80</v>
      </c>
    </row>
    <row r="26" spans="2:9" ht="15.75" customHeight="1" thickBot="1" x14ac:dyDescent="0.4">
      <c r="B26" s="45"/>
      <c r="C26" s="33" t="s">
        <v>8</v>
      </c>
      <c r="D26" s="34" t="s">
        <v>9</v>
      </c>
      <c r="E26" s="35"/>
      <c r="F26" s="36" t="str">
        <f t="shared" si="2"/>
        <v>0</v>
      </c>
      <c r="G26" s="37">
        <f t="shared" si="0"/>
        <v>0</v>
      </c>
      <c r="H26" s="37">
        <f t="shared" si="1"/>
        <v>0</v>
      </c>
      <c r="I26" s="38">
        <v>80</v>
      </c>
    </row>
    <row r="27" spans="2:9" ht="15.75" customHeight="1" thickTop="1" thickBot="1" x14ac:dyDescent="0.4">
      <c r="C27" s="28" t="s">
        <v>10</v>
      </c>
      <c r="D27" s="28" t="s">
        <v>11</v>
      </c>
      <c r="E27" s="29"/>
      <c r="F27" s="30"/>
      <c r="G27" s="31">
        <f>SUM(G7:G26)*0.4</f>
        <v>0</v>
      </c>
      <c r="H27" s="31">
        <f t="shared" si="1"/>
        <v>0</v>
      </c>
      <c r="I27" s="32">
        <v>80</v>
      </c>
    </row>
    <row r="28" spans="2:9" ht="15.75" customHeight="1" thickBot="1" x14ac:dyDescent="0.4">
      <c r="F28" s="25" t="s">
        <v>12</v>
      </c>
      <c r="G28" s="26">
        <f t="shared" ref="G28:H28" si="3">SUM(G7:G27)</f>
        <v>0</v>
      </c>
      <c r="H28" s="27">
        <f t="shared" si="3"/>
        <v>0</v>
      </c>
      <c r="I28" s="11"/>
    </row>
    <row r="29" spans="2:9" ht="15.75" customHeight="1" x14ac:dyDescent="0.35"/>
    <row r="30" spans="2:9" ht="15.75" customHeight="1" x14ac:dyDescent="0.35"/>
    <row r="31" spans="2:9" ht="15.75" customHeight="1" x14ac:dyDescent="0.35"/>
    <row r="32" spans="2:9" ht="15.75" customHeight="1" x14ac:dyDescent="0.35"/>
    <row r="33" spans="2:9" ht="43.5" x14ac:dyDescent="0.35">
      <c r="B33" s="24" t="s">
        <v>21</v>
      </c>
      <c r="C33" s="15" t="s">
        <v>1</v>
      </c>
      <c r="D33" s="15" t="s">
        <v>2</v>
      </c>
      <c r="E33" s="14" t="s">
        <v>3</v>
      </c>
      <c r="F33" s="39" t="s">
        <v>4</v>
      </c>
      <c r="G33" s="40" t="s">
        <v>5</v>
      </c>
      <c r="H33" s="40" t="s">
        <v>6</v>
      </c>
      <c r="I33" s="40" t="s">
        <v>7</v>
      </c>
    </row>
    <row r="34" spans="2:9" ht="15.75" customHeight="1" x14ac:dyDescent="0.35">
      <c r="B34" s="46"/>
      <c r="C34" s="41" t="s">
        <v>8</v>
      </c>
      <c r="D34" s="19" t="s">
        <v>9</v>
      </c>
      <c r="E34" s="20"/>
      <c r="F34" s="21" t="str">
        <f>IF(D34="Vodenje in koordinacija","23,33",IF(D34="Strokovna in tehnična pomoč","17,89",IF(D34="Izvajanje neindustrijske dejavnosti","13,24",IF(D34="Prostovoljsko delo - organizacijsko","13,00",IF(D34="Prostovoljsko delo - vsebinsko","10,00",IF(D34="Prostovoljsko delo - drugo","6,00",IF(D34="Kmet","12,25",IF(D34="Izberi","0"))))))))</f>
        <v>0</v>
      </c>
      <c r="G34" s="22">
        <f t="shared" ref="G34:G53" si="4">SUM(E34*F34)</f>
        <v>0</v>
      </c>
      <c r="H34" s="22">
        <f t="shared" ref="H34:H54" si="5">G34*0.8</f>
        <v>0</v>
      </c>
      <c r="I34" s="23">
        <v>80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 t="shared" ref="F35:F53" si="6">IF(D35="Vodenje in koordinacija","23,33",IF(D35="Strokovna in tehnična pomoč","17,89",IF(D35="Izvajanje neindustrijske dejavnosti","13,24",IF(D35="Prostovoljsko delo - organizacijsko","13,00",IF(D35="Prostovoljsko delo - vsebinsko","10,00",IF(D35="Prostovoljsko delo - drugo","6,00",IF(D35="Kmet","12,25",IF(D35="Izberi","0"))))))))</f>
        <v>0</v>
      </c>
      <c r="G35" s="22">
        <f t="shared" si="4"/>
        <v>0</v>
      </c>
      <c r="H35" s="22">
        <f t="shared" si="5"/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si="6"/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x14ac:dyDescent="0.35">
      <c r="B52" s="46"/>
      <c r="C52" s="41" t="s">
        <v>8</v>
      </c>
      <c r="D52" s="19" t="s">
        <v>9</v>
      </c>
      <c r="E52" s="20"/>
      <c r="F52" s="21" t="str">
        <f t="shared" si="6"/>
        <v>0</v>
      </c>
      <c r="G52" s="22">
        <f t="shared" si="4"/>
        <v>0</v>
      </c>
      <c r="H52" s="22">
        <f t="shared" si="5"/>
        <v>0</v>
      </c>
      <c r="I52" s="23">
        <v>80</v>
      </c>
    </row>
    <row r="53" spans="2:9" ht="15.75" customHeight="1" thickBot="1" x14ac:dyDescent="0.4">
      <c r="B53" s="46"/>
      <c r="C53" s="42" t="s">
        <v>8</v>
      </c>
      <c r="D53" s="34" t="s">
        <v>9</v>
      </c>
      <c r="E53" s="35"/>
      <c r="F53" s="36" t="str">
        <f t="shared" si="6"/>
        <v>0</v>
      </c>
      <c r="G53" s="37">
        <f t="shared" si="4"/>
        <v>0</v>
      </c>
      <c r="H53" s="37">
        <f t="shared" si="5"/>
        <v>0</v>
      </c>
      <c r="I53" s="38">
        <v>80</v>
      </c>
    </row>
    <row r="54" spans="2:9" ht="15.75" customHeight="1" thickTop="1" thickBot="1" x14ac:dyDescent="0.4">
      <c r="C54" s="12" t="s">
        <v>10</v>
      </c>
      <c r="D54" s="2" t="s">
        <v>11</v>
      </c>
      <c r="E54" s="13"/>
      <c r="F54" s="7"/>
      <c r="G54" s="5">
        <f>SUM(G34:G53)*0.4</f>
        <v>0</v>
      </c>
      <c r="H54" s="5">
        <f t="shared" si="5"/>
        <v>0</v>
      </c>
      <c r="I54" s="6">
        <v>80</v>
      </c>
    </row>
    <row r="55" spans="2:9" ht="15.75" customHeight="1" thickBot="1" x14ac:dyDescent="0.4">
      <c r="F55" s="8" t="s">
        <v>12</v>
      </c>
      <c r="G55" s="9">
        <f t="shared" ref="G55:H55" si="7">SUM(G34:G54)</f>
        <v>0</v>
      </c>
      <c r="H55" s="10">
        <f t="shared" si="7"/>
        <v>0</v>
      </c>
      <c r="I55" s="11"/>
    </row>
    <row r="56" spans="2:9" ht="15.75" customHeight="1" x14ac:dyDescent="0.35"/>
    <row r="57" spans="2:9" ht="15.75" customHeight="1" x14ac:dyDescent="0.35"/>
    <row r="58" spans="2:9" ht="15.75" customHeight="1" x14ac:dyDescent="0.35"/>
    <row r="59" spans="2:9" ht="18" customHeight="1" x14ac:dyDescent="0.35">
      <c r="B59" s="43" t="s">
        <v>27</v>
      </c>
      <c r="C59" s="44"/>
      <c r="D59" s="44"/>
      <c r="E59" s="44"/>
    </row>
    <row r="60" spans="2:9" ht="43.5" x14ac:dyDescent="0.35">
      <c r="B60" s="40" t="s">
        <v>31</v>
      </c>
      <c r="C60" s="40" t="s">
        <v>32</v>
      </c>
      <c r="D60" s="40" t="s">
        <v>5</v>
      </c>
      <c r="E60" s="40" t="s">
        <v>6</v>
      </c>
    </row>
    <row r="61" spans="2:9" ht="15.75" customHeight="1" x14ac:dyDescent="0.35">
      <c r="B61" s="22">
        <f>SUM(G34:G53)+SUM(G7:G26)</f>
        <v>0</v>
      </c>
      <c r="C61" s="22">
        <f>G54+G27</f>
        <v>0</v>
      </c>
      <c r="D61" s="22">
        <f>G55+G28</f>
        <v>0</v>
      </c>
      <c r="E61" s="22">
        <f>H55+H28</f>
        <v>0</v>
      </c>
    </row>
    <row r="62" spans="2:9" ht="15.75" customHeight="1" x14ac:dyDescent="0.35"/>
    <row r="63" spans="2:9" ht="15.75" customHeight="1" x14ac:dyDescent="0.35"/>
    <row r="64" spans="2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5:C5"/>
  </mergeCells>
  <dataValidations count="1">
    <dataValidation type="list" allowBlank="1" showErrorMessage="1" sqref="C27 C54" xr:uid="{CFEF2F9E-04BA-4AAD-89A3-F68AB9128230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17243BC-A1BD-4BE3-9B1B-EEB4D0DF5EDB}">
          <x14:formula1>
            <xm:f>Podatki!$A$2:$A$9</xm:f>
          </x14:formula1>
          <xm:sqref>D7:D26 D34:D53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F36EE-2CD7-4611-AA48-1460EE469037}">
  <dimension ref="B1:I1001"/>
  <sheetViews>
    <sheetView zoomScale="70" zoomScaleNormal="70" workbookViewId="0">
      <selection activeCell="D3" sqref="D3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35</v>
      </c>
    </row>
    <row r="2" spans="2:9" ht="26" x14ac:dyDescent="0.6">
      <c r="B2" s="1"/>
    </row>
    <row r="5" spans="2:9" ht="18.5" x14ac:dyDescent="0.45">
      <c r="B5" s="47" t="s">
        <v>24</v>
      </c>
      <c r="C5" s="48"/>
    </row>
    <row r="6" spans="2:9" ht="43.5" x14ac:dyDescent="0.35">
      <c r="B6" s="24" t="s">
        <v>22</v>
      </c>
      <c r="C6" s="15" t="s">
        <v>1</v>
      </c>
      <c r="D6" s="15" t="s">
        <v>2</v>
      </c>
      <c r="E6" s="14" t="s">
        <v>3</v>
      </c>
      <c r="F6" s="16" t="s">
        <v>4</v>
      </c>
      <c r="G6" s="17" t="s">
        <v>5</v>
      </c>
      <c r="H6" s="17" t="s">
        <v>6</v>
      </c>
      <c r="I6" s="17" t="s">
        <v>7</v>
      </c>
    </row>
    <row r="7" spans="2:9" ht="14.5" x14ac:dyDescent="0.35">
      <c r="B7" s="45"/>
      <c r="C7" s="18" t="s">
        <v>8</v>
      </c>
      <c r="D7" s="19" t="s">
        <v>9</v>
      </c>
      <c r="E7" s="20"/>
      <c r="F7" s="21" t="str">
        <f>IF(D7="Vodenje in koordinacija","23,33",IF(D7="Strokovna in tehnična pomoč","17,89",IF(D7="Izvajanje neindustrijske dejavnosti","13,24",IF(D7="Prostovoljsko delo - organizacijsko","13,00",IF(D7="Prostovoljsko delo - vsebinsko","10,00",IF(D7="Prostovoljsko delo - drugo","6,00",IF(D7="Kmet","12,25",IF(D7="Izberi","0"))))))))</f>
        <v>0</v>
      </c>
      <c r="G7" s="22">
        <f t="shared" ref="G7:G26" si="0">SUM(E7*F7)</f>
        <v>0</v>
      </c>
      <c r="H7" s="22">
        <f t="shared" ref="H7:H27" si="1">G7*0.8</f>
        <v>0</v>
      </c>
      <c r="I7" s="23">
        <v>80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 t="shared" ref="F8:F26" si="2">IF(D8="Vodenje in koordinacija","23,33",IF(D8="Strokovna in tehnična pomoč","17,89",IF(D8="Izvajanje neindustrijske dejavnosti","13,24",IF(D8="Prostovoljsko delo - organizacijsko","13,00",IF(D8="Prostovoljsko delo - vsebinsko","10,00",IF(D8="Prostovoljsko delo - drugo","6,00",IF(D8="Kmet","12,25",IF(D8="Izberi","0"))))))))</f>
        <v>0</v>
      </c>
      <c r="G8" s="22">
        <f t="shared" si="0"/>
        <v>0</v>
      </c>
      <c r="H8" s="22">
        <f t="shared" si="1"/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si="2"/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4.5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5.75" customHeight="1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x14ac:dyDescent="0.35">
      <c r="B25" s="45"/>
      <c r="C25" s="18" t="s">
        <v>8</v>
      </c>
      <c r="D25" s="19" t="s">
        <v>9</v>
      </c>
      <c r="E25" s="20"/>
      <c r="F25" s="21" t="str">
        <f t="shared" si="2"/>
        <v>0</v>
      </c>
      <c r="G25" s="22">
        <f t="shared" si="0"/>
        <v>0</v>
      </c>
      <c r="H25" s="22">
        <f t="shared" si="1"/>
        <v>0</v>
      </c>
      <c r="I25" s="23">
        <v>80</v>
      </c>
    </row>
    <row r="26" spans="2:9" ht="15.75" customHeight="1" thickBot="1" x14ac:dyDescent="0.4">
      <c r="B26" s="45"/>
      <c r="C26" s="33" t="s">
        <v>8</v>
      </c>
      <c r="D26" s="34" t="s">
        <v>9</v>
      </c>
      <c r="E26" s="35"/>
      <c r="F26" s="36" t="str">
        <f t="shared" si="2"/>
        <v>0</v>
      </c>
      <c r="G26" s="37">
        <f t="shared" si="0"/>
        <v>0</v>
      </c>
      <c r="H26" s="37">
        <f t="shared" si="1"/>
        <v>0</v>
      </c>
      <c r="I26" s="38">
        <v>80</v>
      </c>
    </row>
    <row r="27" spans="2:9" ht="15.75" customHeight="1" thickTop="1" thickBot="1" x14ac:dyDescent="0.4">
      <c r="C27" s="28" t="s">
        <v>10</v>
      </c>
      <c r="D27" s="28" t="s">
        <v>11</v>
      </c>
      <c r="E27" s="29"/>
      <c r="F27" s="30"/>
      <c r="G27" s="31">
        <f>SUM(G7:G26)*0.4</f>
        <v>0</v>
      </c>
      <c r="H27" s="31">
        <f t="shared" si="1"/>
        <v>0</v>
      </c>
      <c r="I27" s="32">
        <v>80</v>
      </c>
    </row>
    <row r="28" spans="2:9" ht="15.75" customHeight="1" thickBot="1" x14ac:dyDescent="0.4">
      <c r="F28" s="25" t="s">
        <v>12</v>
      </c>
      <c r="G28" s="26">
        <f t="shared" ref="G28:H28" si="3">SUM(G7:G27)</f>
        <v>0</v>
      </c>
      <c r="H28" s="27">
        <f t="shared" si="3"/>
        <v>0</v>
      </c>
      <c r="I28" s="11"/>
    </row>
    <row r="29" spans="2:9" ht="15.75" customHeight="1" x14ac:dyDescent="0.35"/>
    <row r="30" spans="2:9" ht="15.75" customHeight="1" x14ac:dyDescent="0.35"/>
    <row r="31" spans="2:9" ht="15.75" customHeight="1" x14ac:dyDescent="0.35"/>
    <row r="32" spans="2:9" ht="15.75" customHeight="1" x14ac:dyDescent="0.35"/>
    <row r="33" spans="2:9" ht="43.5" x14ac:dyDescent="0.35">
      <c r="B33" s="24" t="s">
        <v>21</v>
      </c>
      <c r="C33" s="15" t="s">
        <v>1</v>
      </c>
      <c r="D33" s="15" t="s">
        <v>2</v>
      </c>
      <c r="E33" s="14" t="s">
        <v>3</v>
      </c>
      <c r="F33" s="39" t="s">
        <v>4</v>
      </c>
      <c r="G33" s="40" t="s">
        <v>5</v>
      </c>
      <c r="H33" s="40" t="s">
        <v>6</v>
      </c>
      <c r="I33" s="40" t="s">
        <v>7</v>
      </c>
    </row>
    <row r="34" spans="2:9" ht="15.75" customHeight="1" x14ac:dyDescent="0.35">
      <c r="B34" s="46"/>
      <c r="C34" s="41" t="s">
        <v>8</v>
      </c>
      <c r="D34" s="19" t="s">
        <v>9</v>
      </c>
      <c r="E34" s="20"/>
      <c r="F34" s="21" t="str">
        <f>IF(D34="Vodenje in koordinacija","23,33",IF(D34="Strokovna in tehnična pomoč","17,89",IF(D34="Izvajanje neindustrijske dejavnosti","13,24",IF(D34="Prostovoljsko delo - organizacijsko","13,00",IF(D34="Prostovoljsko delo - vsebinsko","10,00",IF(D34="Prostovoljsko delo - drugo","6,00",IF(D34="Kmet","12,25",IF(D34="Izberi","0"))))))))</f>
        <v>0</v>
      </c>
      <c r="G34" s="22">
        <f t="shared" ref="G34:G53" si="4">SUM(E34*F34)</f>
        <v>0</v>
      </c>
      <c r="H34" s="22">
        <f t="shared" ref="H34:H54" si="5">G34*0.8</f>
        <v>0</v>
      </c>
      <c r="I34" s="23">
        <v>80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 t="shared" ref="F35:F53" si="6">IF(D35="Vodenje in koordinacija","23,33",IF(D35="Strokovna in tehnična pomoč","17,89",IF(D35="Izvajanje neindustrijske dejavnosti","13,24",IF(D35="Prostovoljsko delo - organizacijsko","13,00",IF(D35="Prostovoljsko delo - vsebinsko","10,00",IF(D35="Prostovoljsko delo - drugo","6,00",IF(D35="Kmet","12,25",IF(D35="Izberi","0"))))))))</f>
        <v>0</v>
      </c>
      <c r="G35" s="22">
        <f t="shared" si="4"/>
        <v>0</v>
      </c>
      <c r="H35" s="22">
        <f t="shared" si="5"/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si="6"/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x14ac:dyDescent="0.35">
      <c r="B52" s="46"/>
      <c r="C52" s="41" t="s">
        <v>8</v>
      </c>
      <c r="D52" s="19" t="s">
        <v>9</v>
      </c>
      <c r="E52" s="20"/>
      <c r="F52" s="21" t="str">
        <f t="shared" si="6"/>
        <v>0</v>
      </c>
      <c r="G52" s="22">
        <f t="shared" si="4"/>
        <v>0</v>
      </c>
      <c r="H52" s="22">
        <f t="shared" si="5"/>
        <v>0</v>
      </c>
      <c r="I52" s="23">
        <v>80</v>
      </c>
    </row>
    <row r="53" spans="2:9" ht="15.75" customHeight="1" thickBot="1" x14ac:dyDescent="0.4">
      <c r="B53" s="46"/>
      <c r="C53" s="42" t="s">
        <v>8</v>
      </c>
      <c r="D53" s="34" t="s">
        <v>9</v>
      </c>
      <c r="E53" s="35"/>
      <c r="F53" s="36" t="str">
        <f t="shared" si="6"/>
        <v>0</v>
      </c>
      <c r="G53" s="37">
        <f t="shared" si="4"/>
        <v>0</v>
      </c>
      <c r="H53" s="37">
        <f t="shared" si="5"/>
        <v>0</v>
      </c>
      <c r="I53" s="38">
        <v>80</v>
      </c>
    </row>
    <row r="54" spans="2:9" ht="15.75" customHeight="1" thickTop="1" thickBot="1" x14ac:dyDescent="0.4">
      <c r="C54" s="12" t="s">
        <v>10</v>
      </c>
      <c r="D54" s="2" t="s">
        <v>11</v>
      </c>
      <c r="E54" s="13"/>
      <c r="F54" s="7"/>
      <c r="G54" s="5">
        <f>SUM(G34:G53)*0.4</f>
        <v>0</v>
      </c>
      <c r="H54" s="5">
        <f t="shared" si="5"/>
        <v>0</v>
      </c>
      <c r="I54" s="6">
        <v>80</v>
      </c>
    </row>
    <row r="55" spans="2:9" ht="15.75" customHeight="1" thickBot="1" x14ac:dyDescent="0.4">
      <c r="F55" s="8" t="s">
        <v>12</v>
      </c>
      <c r="G55" s="9">
        <f t="shared" ref="G55:H55" si="7">SUM(G34:G54)</f>
        <v>0</v>
      </c>
      <c r="H55" s="10">
        <f t="shared" si="7"/>
        <v>0</v>
      </c>
      <c r="I55" s="11"/>
    </row>
    <row r="56" spans="2:9" ht="15.75" customHeight="1" x14ac:dyDescent="0.35"/>
    <row r="57" spans="2:9" ht="15.75" customHeight="1" x14ac:dyDescent="0.35"/>
    <row r="58" spans="2:9" ht="15.75" customHeight="1" x14ac:dyDescent="0.35">
      <c r="C58" s="44"/>
      <c r="D58" s="44"/>
      <c r="E58" s="44"/>
    </row>
    <row r="59" spans="2:9" ht="14.5" x14ac:dyDescent="0.35">
      <c r="B59" s="43" t="s">
        <v>28</v>
      </c>
      <c r="C59" s="44"/>
      <c r="D59" s="44"/>
      <c r="E59" s="44"/>
    </row>
    <row r="60" spans="2:9" ht="43.5" x14ac:dyDescent="0.35">
      <c r="B60" s="40" t="s">
        <v>31</v>
      </c>
      <c r="C60" s="40" t="s">
        <v>32</v>
      </c>
      <c r="D60" s="40" t="s">
        <v>5</v>
      </c>
      <c r="E60" s="40" t="s">
        <v>6</v>
      </c>
    </row>
    <row r="61" spans="2:9" ht="15.75" customHeight="1" x14ac:dyDescent="0.35">
      <c r="B61" s="22">
        <f>SUM(G34:G53)+SUM(G7:G26)</f>
        <v>0</v>
      </c>
      <c r="C61" s="22">
        <f>G54+G27</f>
        <v>0</v>
      </c>
      <c r="D61" s="22">
        <f>G55+G28</f>
        <v>0</v>
      </c>
      <c r="E61" s="22">
        <f>H55+H28</f>
        <v>0</v>
      </c>
    </row>
    <row r="62" spans="2:9" ht="15.75" customHeight="1" x14ac:dyDescent="0.35">
      <c r="C62" s="44"/>
      <c r="D62" s="44"/>
      <c r="E62" s="44"/>
    </row>
    <row r="63" spans="2:9" ht="15.75" customHeight="1" x14ac:dyDescent="0.35"/>
    <row r="64" spans="2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5:C5"/>
  </mergeCells>
  <dataValidations count="1">
    <dataValidation type="list" allowBlank="1" showErrorMessage="1" sqref="C27 C54" xr:uid="{3A01F5B2-F102-479B-9707-D7C6FAB10D07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7F476B51-0727-4D3C-8E2D-0D380A820ACB}">
          <x14:formula1>
            <xm:f>Podatki!$A$2:$A$9</xm:f>
          </x14:formula1>
          <xm:sqref>D7:D26 D34:D53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7534-5BC0-421B-B38E-DC0EBD267E27}">
  <dimension ref="B1:I1001"/>
  <sheetViews>
    <sheetView zoomScale="85" zoomScaleNormal="85" workbookViewId="0">
      <selection activeCell="C2" sqref="C2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33</v>
      </c>
    </row>
    <row r="2" spans="2:9" ht="26" x14ac:dyDescent="0.6">
      <c r="B2" s="1"/>
    </row>
    <row r="5" spans="2:9" ht="18.5" x14ac:dyDescent="0.45">
      <c r="B5" s="47" t="s">
        <v>24</v>
      </c>
      <c r="C5" s="48"/>
    </row>
    <row r="6" spans="2:9" ht="43.5" x14ac:dyDescent="0.35">
      <c r="B6" s="24" t="s">
        <v>22</v>
      </c>
      <c r="C6" s="15" t="s">
        <v>1</v>
      </c>
      <c r="D6" s="15" t="s">
        <v>2</v>
      </c>
      <c r="E6" s="14" t="s">
        <v>3</v>
      </c>
      <c r="F6" s="16" t="s">
        <v>4</v>
      </c>
      <c r="G6" s="17" t="s">
        <v>5</v>
      </c>
      <c r="H6" s="17" t="s">
        <v>6</v>
      </c>
      <c r="I6" s="17" t="s">
        <v>7</v>
      </c>
    </row>
    <row r="7" spans="2:9" ht="14.5" x14ac:dyDescent="0.35">
      <c r="B7" s="45"/>
      <c r="C7" s="18" t="s">
        <v>8</v>
      </c>
      <c r="D7" s="19" t="s">
        <v>9</v>
      </c>
      <c r="E7" s="20"/>
      <c r="F7" s="21" t="str">
        <f>IF(D7="Vodenje in koordinacija","23,33",IF(D7="Strokovna in tehnična pomoč","17,89",IF(D7="Izvajanje neindustrijske dejavnosti","13,24",IF(D7="Prostovoljsko delo - organizacijsko","13,00",IF(D7="Prostovoljsko delo - vsebinsko","10,00",IF(D7="Prostovoljsko delo - drugo","6,00",IF(D7="Kmet","12,25",IF(D7="Izberi","0"))))))))</f>
        <v>0</v>
      </c>
      <c r="G7" s="22">
        <f t="shared" ref="G7:G26" si="0">SUM(E7*F7)</f>
        <v>0</v>
      </c>
      <c r="H7" s="22">
        <f t="shared" ref="H7:H27" si="1">G7*0.8</f>
        <v>0</v>
      </c>
      <c r="I7" s="23">
        <v>80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 t="shared" ref="F8:F26" si="2">IF(D8="Vodenje in koordinacija","23,33",IF(D8="Strokovna in tehnična pomoč","17,89",IF(D8="Izvajanje neindustrijske dejavnosti","13,24",IF(D8="Prostovoljsko delo - organizacijsko","13,00",IF(D8="Prostovoljsko delo - vsebinsko","10,00",IF(D8="Prostovoljsko delo - drugo","6,00",IF(D8="Kmet","12,25",IF(D8="Izberi","0"))))))))</f>
        <v>0</v>
      </c>
      <c r="G8" s="22">
        <f t="shared" si="0"/>
        <v>0</v>
      </c>
      <c r="H8" s="22">
        <f t="shared" si="1"/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si="2"/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4.5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5.75" customHeight="1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x14ac:dyDescent="0.35">
      <c r="B25" s="45"/>
      <c r="C25" s="18" t="s">
        <v>8</v>
      </c>
      <c r="D25" s="19" t="s">
        <v>9</v>
      </c>
      <c r="E25" s="20"/>
      <c r="F25" s="21" t="str">
        <f t="shared" si="2"/>
        <v>0</v>
      </c>
      <c r="G25" s="22">
        <f t="shared" si="0"/>
        <v>0</v>
      </c>
      <c r="H25" s="22">
        <f t="shared" si="1"/>
        <v>0</v>
      </c>
      <c r="I25" s="23">
        <v>80</v>
      </c>
    </row>
    <row r="26" spans="2:9" ht="15.75" customHeight="1" thickBot="1" x14ac:dyDescent="0.4">
      <c r="B26" s="45"/>
      <c r="C26" s="33" t="s">
        <v>8</v>
      </c>
      <c r="D26" s="34" t="s">
        <v>9</v>
      </c>
      <c r="E26" s="35"/>
      <c r="F26" s="36" t="str">
        <f t="shared" si="2"/>
        <v>0</v>
      </c>
      <c r="G26" s="37">
        <f t="shared" si="0"/>
        <v>0</v>
      </c>
      <c r="H26" s="37">
        <f t="shared" si="1"/>
        <v>0</v>
      </c>
      <c r="I26" s="38">
        <v>80</v>
      </c>
    </row>
    <row r="27" spans="2:9" ht="15.75" customHeight="1" thickTop="1" thickBot="1" x14ac:dyDescent="0.4">
      <c r="C27" s="28" t="s">
        <v>10</v>
      </c>
      <c r="D27" s="28" t="s">
        <v>11</v>
      </c>
      <c r="E27" s="29"/>
      <c r="F27" s="30"/>
      <c r="G27" s="31">
        <f>SUM(G7:G26)*0.4</f>
        <v>0</v>
      </c>
      <c r="H27" s="31">
        <f t="shared" si="1"/>
        <v>0</v>
      </c>
      <c r="I27" s="32">
        <v>80</v>
      </c>
    </row>
    <row r="28" spans="2:9" ht="15.75" customHeight="1" thickBot="1" x14ac:dyDescent="0.4">
      <c r="F28" s="25" t="s">
        <v>12</v>
      </c>
      <c r="G28" s="26">
        <f t="shared" ref="G28:H28" si="3">SUM(G7:G27)</f>
        <v>0</v>
      </c>
      <c r="H28" s="27">
        <f t="shared" si="3"/>
        <v>0</v>
      </c>
      <c r="I28" s="11"/>
    </row>
    <row r="29" spans="2:9" ht="15.75" customHeight="1" x14ac:dyDescent="0.35"/>
    <row r="30" spans="2:9" ht="15.75" customHeight="1" x14ac:dyDescent="0.35"/>
    <row r="31" spans="2:9" ht="15.75" customHeight="1" x14ac:dyDescent="0.35"/>
    <row r="32" spans="2:9" ht="15.75" customHeight="1" x14ac:dyDescent="0.35"/>
    <row r="33" spans="2:9" ht="43.5" x14ac:dyDescent="0.35">
      <c r="B33" s="24" t="s">
        <v>21</v>
      </c>
      <c r="C33" s="15" t="s">
        <v>1</v>
      </c>
      <c r="D33" s="15" t="s">
        <v>2</v>
      </c>
      <c r="E33" s="14" t="s">
        <v>3</v>
      </c>
      <c r="F33" s="39" t="s">
        <v>4</v>
      </c>
      <c r="G33" s="40" t="s">
        <v>5</v>
      </c>
      <c r="H33" s="40" t="s">
        <v>6</v>
      </c>
      <c r="I33" s="40" t="s">
        <v>7</v>
      </c>
    </row>
    <row r="34" spans="2:9" ht="15.75" customHeight="1" x14ac:dyDescent="0.35">
      <c r="B34" s="46"/>
      <c r="C34" s="41" t="s">
        <v>8</v>
      </c>
      <c r="D34" s="19" t="s">
        <v>9</v>
      </c>
      <c r="E34" s="20"/>
      <c r="F34" s="21" t="str">
        <f>IF(D34="Vodenje in koordinacija","23,33",IF(D34="Strokovna in tehnična pomoč","17,89",IF(D34="Izvajanje neindustrijske dejavnosti","13,24",IF(D34="Prostovoljsko delo - organizacijsko","13,00",IF(D34="Prostovoljsko delo - vsebinsko","10,00",IF(D34="Prostovoljsko delo - drugo","6,00",IF(D34="Kmet","12,25",IF(D34="Izberi","0"))))))))</f>
        <v>0</v>
      </c>
      <c r="G34" s="22">
        <f t="shared" ref="G34:G53" si="4">SUM(E34*F34)</f>
        <v>0</v>
      </c>
      <c r="H34" s="22">
        <f t="shared" ref="H34:H54" si="5">G34*0.8</f>
        <v>0</v>
      </c>
      <c r="I34" s="23">
        <v>80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 t="shared" ref="F35:F53" si="6">IF(D35="Vodenje in koordinacija","23,33",IF(D35="Strokovna in tehnična pomoč","17,89",IF(D35="Izvajanje neindustrijske dejavnosti","13,24",IF(D35="Prostovoljsko delo - organizacijsko","13,00",IF(D35="Prostovoljsko delo - vsebinsko","10,00",IF(D35="Prostovoljsko delo - drugo","6,00",IF(D35="Kmet","12,25",IF(D35="Izberi","0"))))))))</f>
        <v>0</v>
      </c>
      <c r="G35" s="22">
        <f t="shared" si="4"/>
        <v>0</v>
      </c>
      <c r="H35" s="22">
        <f t="shared" si="5"/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si="6"/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x14ac:dyDescent="0.35">
      <c r="B52" s="46"/>
      <c r="C52" s="41" t="s">
        <v>8</v>
      </c>
      <c r="D52" s="19" t="s">
        <v>9</v>
      </c>
      <c r="E52" s="20"/>
      <c r="F52" s="21" t="str">
        <f t="shared" si="6"/>
        <v>0</v>
      </c>
      <c r="G52" s="22">
        <f t="shared" si="4"/>
        <v>0</v>
      </c>
      <c r="H52" s="22">
        <f t="shared" si="5"/>
        <v>0</v>
      </c>
      <c r="I52" s="23">
        <v>80</v>
      </c>
    </row>
    <row r="53" spans="2:9" ht="15.75" customHeight="1" thickBot="1" x14ac:dyDescent="0.4">
      <c r="B53" s="46"/>
      <c r="C53" s="42" t="s">
        <v>8</v>
      </c>
      <c r="D53" s="34" t="s">
        <v>9</v>
      </c>
      <c r="E53" s="35"/>
      <c r="F53" s="36" t="str">
        <f t="shared" si="6"/>
        <v>0</v>
      </c>
      <c r="G53" s="37">
        <f t="shared" si="4"/>
        <v>0</v>
      </c>
      <c r="H53" s="37">
        <f t="shared" si="5"/>
        <v>0</v>
      </c>
      <c r="I53" s="38">
        <v>80</v>
      </c>
    </row>
    <row r="54" spans="2:9" ht="15.75" customHeight="1" thickTop="1" thickBot="1" x14ac:dyDescent="0.4">
      <c r="C54" s="12" t="s">
        <v>10</v>
      </c>
      <c r="D54" s="2" t="s">
        <v>11</v>
      </c>
      <c r="E54" s="13"/>
      <c r="F54" s="7"/>
      <c r="G54" s="5">
        <f>SUM(G34:G53)*0.4</f>
        <v>0</v>
      </c>
      <c r="H54" s="5">
        <f t="shared" si="5"/>
        <v>0</v>
      </c>
      <c r="I54" s="6">
        <v>80</v>
      </c>
    </row>
    <row r="55" spans="2:9" ht="15.75" customHeight="1" thickBot="1" x14ac:dyDescent="0.4">
      <c r="F55" s="8" t="s">
        <v>12</v>
      </c>
      <c r="G55" s="9">
        <f t="shared" ref="G55:H55" si="7">SUM(G34:G54)</f>
        <v>0</v>
      </c>
      <c r="H55" s="10">
        <f t="shared" si="7"/>
        <v>0</v>
      </c>
      <c r="I55" s="11"/>
    </row>
    <row r="56" spans="2:9" ht="15.75" customHeight="1" x14ac:dyDescent="0.35"/>
    <row r="57" spans="2:9" ht="15.75" customHeight="1" x14ac:dyDescent="0.35">
      <c r="C57" s="44"/>
      <c r="D57" s="44"/>
    </row>
    <row r="58" spans="2:9" ht="15.75" customHeight="1" x14ac:dyDescent="0.35">
      <c r="C58" s="44"/>
      <c r="D58" s="44"/>
    </row>
    <row r="59" spans="2:9" ht="15.75" customHeight="1" x14ac:dyDescent="0.35">
      <c r="B59" s="43" t="s">
        <v>29</v>
      </c>
      <c r="C59" s="44"/>
      <c r="D59" s="44"/>
      <c r="E59" s="44"/>
    </row>
    <row r="60" spans="2:9" ht="43.5" x14ac:dyDescent="0.35">
      <c r="B60" s="40" t="s">
        <v>31</v>
      </c>
      <c r="C60" s="40" t="s">
        <v>32</v>
      </c>
      <c r="D60" s="40" t="s">
        <v>5</v>
      </c>
      <c r="E60" s="40" t="s">
        <v>6</v>
      </c>
    </row>
    <row r="61" spans="2:9" ht="15.75" customHeight="1" x14ac:dyDescent="0.35">
      <c r="B61" s="22">
        <f>SUM(G34:G53)+SUM(G7:G26)</f>
        <v>0</v>
      </c>
      <c r="C61" s="22">
        <f>G54+G27</f>
        <v>0</v>
      </c>
      <c r="D61" s="22">
        <f>G55+G28</f>
        <v>0</v>
      </c>
      <c r="E61" s="22">
        <f>H55+H28</f>
        <v>0</v>
      </c>
    </row>
    <row r="62" spans="2:9" ht="15.75" customHeight="1" x14ac:dyDescent="0.35">
      <c r="C62" s="44"/>
      <c r="D62" s="44"/>
    </row>
    <row r="63" spans="2:9" ht="15.75" customHeight="1" x14ac:dyDescent="0.35"/>
    <row r="64" spans="2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5:C5"/>
  </mergeCells>
  <dataValidations count="1">
    <dataValidation type="list" allowBlank="1" showErrorMessage="1" sqref="C27 C54" xr:uid="{C06B5359-AB8D-4150-A60B-82819FF7017C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41463EE2-9B12-4662-A190-CD0C73897BE8}">
          <x14:formula1>
            <xm:f>Podatki!$A$2:$A$9</xm:f>
          </x14:formula1>
          <xm:sqref>D7:D26 D34:D53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2E4D-0FEE-4CF2-A71B-7618671BDBAF}">
  <dimension ref="B1:I1001"/>
  <sheetViews>
    <sheetView topLeftCell="A46" zoomScale="85" zoomScaleNormal="85" workbookViewId="0">
      <selection activeCell="D2" sqref="D2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33</v>
      </c>
    </row>
    <row r="2" spans="2:9" ht="26" x14ac:dyDescent="0.6">
      <c r="B2" s="1"/>
    </row>
    <row r="5" spans="2:9" ht="18.5" x14ac:dyDescent="0.45">
      <c r="B5" s="47" t="s">
        <v>24</v>
      </c>
      <c r="C5" s="48"/>
    </row>
    <row r="6" spans="2:9" ht="43.5" x14ac:dyDescent="0.35">
      <c r="B6" s="24" t="s">
        <v>22</v>
      </c>
      <c r="C6" s="15" t="s">
        <v>1</v>
      </c>
      <c r="D6" s="15" t="s">
        <v>2</v>
      </c>
      <c r="E6" s="14" t="s">
        <v>3</v>
      </c>
      <c r="F6" s="16" t="s">
        <v>4</v>
      </c>
      <c r="G6" s="17" t="s">
        <v>5</v>
      </c>
      <c r="H6" s="17" t="s">
        <v>6</v>
      </c>
      <c r="I6" s="17" t="s">
        <v>7</v>
      </c>
    </row>
    <row r="7" spans="2:9" ht="14.5" x14ac:dyDescent="0.35">
      <c r="B7" s="45"/>
      <c r="C7" s="18" t="s">
        <v>8</v>
      </c>
      <c r="D7" s="19" t="s">
        <v>9</v>
      </c>
      <c r="E7" s="20"/>
      <c r="F7" s="21" t="str">
        <f>IF(D7="Vodenje in koordinacija","23,33",IF(D7="Strokovna in tehnična pomoč","17,89",IF(D7="Izvajanje neindustrijske dejavnosti","13,24",IF(D7="Prostovoljsko delo - organizacijsko","13,00",IF(D7="Prostovoljsko delo - vsebinsko","10,00",IF(D7="Prostovoljsko delo - drugo","6,00",IF(D7="Kmet","12,25",IF(D7="Izberi","0"))))))))</f>
        <v>0</v>
      </c>
      <c r="G7" s="22">
        <f t="shared" ref="G7:G26" si="0">SUM(E7*F7)</f>
        <v>0</v>
      </c>
      <c r="H7" s="22">
        <f t="shared" ref="H7:H27" si="1">G7*0.8</f>
        <v>0</v>
      </c>
      <c r="I7" s="23">
        <v>80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 t="shared" ref="F8:F26" si="2">IF(D8="Vodenje in koordinacija","23,33",IF(D8="Strokovna in tehnična pomoč","17,89",IF(D8="Izvajanje neindustrijske dejavnosti","13,24",IF(D8="Prostovoljsko delo - organizacijsko","13,00",IF(D8="Prostovoljsko delo - vsebinsko","10,00",IF(D8="Prostovoljsko delo - drugo","6,00",IF(D8="Kmet","12,25",IF(D8="Izberi","0"))))))))</f>
        <v>0</v>
      </c>
      <c r="G8" s="22">
        <f t="shared" si="0"/>
        <v>0</v>
      </c>
      <c r="H8" s="22">
        <f t="shared" si="1"/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si="2"/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4.5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5.75" customHeight="1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x14ac:dyDescent="0.35">
      <c r="B25" s="45"/>
      <c r="C25" s="18" t="s">
        <v>8</v>
      </c>
      <c r="D25" s="19" t="s">
        <v>9</v>
      </c>
      <c r="E25" s="20"/>
      <c r="F25" s="21" t="str">
        <f t="shared" si="2"/>
        <v>0</v>
      </c>
      <c r="G25" s="22">
        <f t="shared" si="0"/>
        <v>0</v>
      </c>
      <c r="H25" s="22">
        <f t="shared" si="1"/>
        <v>0</v>
      </c>
      <c r="I25" s="23">
        <v>80</v>
      </c>
    </row>
    <row r="26" spans="2:9" ht="15.75" customHeight="1" thickBot="1" x14ac:dyDescent="0.4">
      <c r="B26" s="45"/>
      <c r="C26" s="33" t="s">
        <v>8</v>
      </c>
      <c r="D26" s="34" t="s">
        <v>9</v>
      </c>
      <c r="E26" s="35"/>
      <c r="F26" s="36" t="str">
        <f t="shared" si="2"/>
        <v>0</v>
      </c>
      <c r="G26" s="37">
        <f t="shared" si="0"/>
        <v>0</v>
      </c>
      <c r="H26" s="37">
        <f t="shared" si="1"/>
        <v>0</v>
      </c>
      <c r="I26" s="38">
        <v>80</v>
      </c>
    </row>
    <row r="27" spans="2:9" ht="15.75" customHeight="1" thickTop="1" thickBot="1" x14ac:dyDescent="0.4">
      <c r="C27" s="28" t="s">
        <v>10</v>
      </c>
      <c r="D27" s="28" t="s">
        <v>11</v>
      </c>
      <c r="E27" s="29"/>
      <c r="F27" s="30"/>
      <c r="G27" s="31">
        <f>SUM(G7:G26)*0.4</f>
        <v>0</v>
      </c>
      <c r="H27" s="31">
        <f t="shared" si="1"/>
        <v>0</v>
      </c>
      <c r="I27" s="32">
        <v>80</v>
      </c>
    </row>
    <row r="28" spans="2:9" ht="15.75" customHeight="1" thickBot="1" x14ac:dyDescent="0.4">
      <c r="F28" s="25" t="s">
        <v>12</v>
      </c>
      <c r="G28" s="26">
        <f t="shared" ref="G28:H28" si="3">SUM(G7:G27)</f>
        <v>0</v>
      </c>
      <c r="H28" s="27">
        <f t="shared" si="3"/>
        <v>0</v>
      </c>
      <c r="I28" s="11"/>
    </row>
    <row r="29" spans="2:9" ht="15.75" customHeight="1" x14ac:dyDescent="0.35"/>
    <row r="30" spans="2:9" ht="15.75" customHeight="1" x14ac:dyDescent="0.35"/>
    <row r="31" spans="2:9" ht="15.75" customHeight="1" x14ac:dyDescent="0.35"/>
    <row r="32" spans="2:9" ht="15.75" customHeight="1" x14ac:dyDescent="0.35"/>
    <row r="33" spans="2:9" ht="43.5" x14ac:dyDescent="0.35">
      <c r="B33" s="24" t="s">
        <v>21</v>
      </c>
      <c r="C33" s="15" t="s">
        <v>1</v>
      </c>
      <c r="D33" s="15" t="s">
        <v>2</v>
      </c>
      <c r="E33" s="14" t="s">
        <v>3</v>
      </c>
      <c r="F33" s="39" t="s">
        <v>4</v>
      </c>
      <c r="G33" s="40" t="s">
        <v>5</v>
      </c>
      <c r="H33" s="40" t="s">
        <v>6</v>
      </c>
      <c r="I33" s="40" t="s">
        <v>7</v>
      </c>
    </row>
    <row r="34" spans="2:9" ht="15.75" customHeight="1" x14ac:dyDescent="0.35">
      <c r="B34" s="46"/>
      <c r="C34" s="41" t="s">
        <v>8</v>
      </c>
      <c r="D34" s="19" t="s">
        <v>9</v>
      </c>
      <c r="E34" s="20"/>
      <c r="F34" s="21" t="str">
        <f>IF(D34="Vodenje in koordinacija","23,33",IF(D34="Strokovna in tehnična pomoč","17,89",IF(D34="Izvajanje neindustrijske dejavnosti","13,24",IF(D34="Prostovoljsko delo - organizacijsko","13,00",IF(D34="Prostovoljsko delo - vsebinsko","10,00",IF(D34="Prostovoljsko delo - drugo","6,00",IF(D34="Kmet","12,25",IF(D34="Izberi","0"))))))))</f>
        <v>0</v>
      </c>
      <c r="G34" s="22">
        <f t="shared" ref="G34:G53" si="4">SUM(E34*F34)</f>
        <v>0</v>
      </c>
      <c r="H34" s="22">
        <f t="shared" ref="H34:H54" si="5">G34*0.8</f>
        <v>0</v>
      </c>
      <c r="I34" s="23">
        <v>80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 t="shared" ref="F35:F53" si="6">IF(D35="Vodenje in koordinacija","23,33",IF(D35="Strokovna in tehnična pomoč","17,89",IF(D35="Izvajanje neindustrijske dejavnosti","13,24",IF(D35="Prostovoljsko delo - organizacijsko","13,00",IF(D35="Prostovoljsko delo - vsebinsko","10,00",IF(D35="Prostovoljsko delo - drugo","6,00",IF(D35="Kmet","12,25",IF(D35="Izberi","0"))))))))</f>
        <v>0</v>
      </c>
      <c r="G35" s="22">
        <f t="shared" si="4"/>
        <v>0</v>
      </c>
      <c r="H35" s="22">
        <f t="shared" si="5"/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si="6"/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x14ac:dyDescent="0.35">
      <c r="B52" s="46"/>
      <c r="C52" s="41" t="s">
        <v>8</v>
      </c>
      <c r="D52" s="19" t="s">
        <v>9</v>
      </c>
      <c r="E52" s="20"/>
      <c r="F52" s="21" t="str">
        <f t="shared" si="6"/>
        <v>0</v>
      </c>
      <c r="G52" s="22">
        <f t="shared" si="4"/>
        <v>0</v>
      </c>
      <c r="H52" s="22">
        <f t="shared" si="5"/>
        <v>0</v>
      </c>
      <c r="I52" s="23">
        <v>80</v>
      </c>
    </row>
    <row r="53" spans="2:9" ht="15.75" customHeight="1" thickBot="1" x14ac:dyDescent="0.4">
      <c r="B53" s="46"/>
      <c r="C53" s="42" t="s">
        <v>8</v>
      </c>
      <c r="D53" s="34" t="s">
        <v>9</v>
      </c>
      <c r="E53" s="35"/>
      <c r="F53" s="36" t="str">
        <f t="shared" si="6"/>
        <v>0</v>
      </c>
      <c r="G53" s="37">
        <f t="shared" si="4"/>
        <v>0</v>
      </c>
      <c r="H53" s="37">
        <f t="shared" si="5"/>
        <v>0</v>
      </c>
      <c r="I53" s="38">
        <v>80</v>
      </c>
    </row>
    <row r="54" spans="2:9" ht="15.75" customHeight="1" thickTop="1" thickBot="1" x14ac:dyDescent="0.4">
      <c r="C54" s="12" t="s">
        <v>10</v>
      </c>
      <c r="D54" s="2" t="s">
        <v>11</v>
      </c>
      <c r="E54" s="13"/>
      <c r="F54" s="7"/>
      <c r="G54" s="5">
        <f>SUM(G34:G53)*0.4</f>
        <v>0</v>
      </c>
      <c r="H54" s="5">
        <f t="shared" si="5"/>
        <v>0</v>
      </c>
      <c r="I54" s="6">
        <v>80</v>
      </c>
    </row>
    <row r="55" spans="2:9" ht="15.75" customHeight="1" thickBot="1" x14ac:dyDescent="0.4">
      <c r="F55" s="8" t="s">
        <v>12</v>
      </c>
      <c r="G55" s="9">
        <f t="shared" ref="G55:H55" si="7">SUM(G34:G54)</f>
        <v>0</v>
      </c>
      <c r="H55" s="10">
        <f t="shared" si="7"/>
        <v>0</v>
      </c>
      <c r="I55" s="11"/>
    </row>
    <row r="56" spans="2:9" ht="15.75" customHeight="1" x14ac:dyDescent="0.35"/>
    <row r="57" spans="2:9" ht="15.75" customHeight="1" x14ac:dyDescent="0.35">
      <c r="C57" s="44"/>
      <c r="D57" s="44"/>
    </row>
    <row r="58" spans="2:9" ht="15.75" customHeight="1" x14ac:dyDescent="0.35">
      <c r="C58" s="44"/>
      <c r="D58" s="44"/>
    </row>
    <row r="59" spans="2:9" ht="15.75" customHeight="1" x14ac:dyDescent="0.35">
      <c r="B59" s="43" t="s">
        <v>30</v>
      </c>
      <c r="C59" s="44"/>
      <c r="D59" s="44"/>
      <c r="E59" s="44"/>
    </row>
    <row r="60" spans="2:9" ht="43.5" x14ac:dyDescent="0.35">
      <c r="B60" s="40" t="s">
        <v>31</v>
      </c>
      <c r="C60" s="40" t="s">
        <v>32</v>
      </c>
      <c r="D60" s="40" t="s">
        <v>5</v>
      </c>
      <c r="E60" s="40" t="s">
        <v>6</v>
      </c>
    </row>
    <row r="61" spans="2:9" ht="15.75" customHeight="1" x14ac:dyDescent="0.35">
      <c r="B61" s="22">
        <f>SUM(G34:G53)+SUM(G7:G26)</f>
        <v>0</v>
      </c>
      <c r="C61" s="22">
        <f>G54+G27</f>
        <v>0</v>
      </c>
      <c r="D61" s="22">
        <f>G55+G28</f>
        <v>0</v>
      </c>
      <c r="E61" s="22">
        <f>H55+H28</f>
        <v>0</v>
      </c>
    </row>
    <row r="62" spans="2:9" ht="15.75" customHeight="1" x14ac:dyDescent="0.35">
      <c r="C62" s="44"/>
      <c r="D62" s="44"/>
    </row>
    <row r="63" spans="2:9" ht="15.75" customHeight="1" x14ac:dyDescent="0.35">
      <c r="C63" s="44"/>
      <c r="D63" s="44"/>
    </row>
    <row r="64" spans="2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5:C5"/>
  </mergeCells>
  <dataValidations count="1">
    <dataValidation type="list" allowBlank="1" showErrorMessage="1" sqref="C27 C54" xr:uid="{9484E354-1914-4C9B-9A18-5FF4BF142AFA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4F50337-240F-42BF-B5CD-0B2C2C22CBC4}">
          <x14:formula1>
            <xm:f>Podatki!$A$2:$A$9</xm:f>
          </x14:formula1>
          <xm:sqref>D7:D26 D34:D53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00"/>
  <sheetViews>
    <sheetView tabSelected="1" workbookViewId="0">
      <selection activeCell="G10" sqref="G10"/>
    </sheetView>
  </sheetViews>
  <sheetFormatPr defaultColWidth="14.453125" defaultRowHeight="15" customHeight="1" x14ac:dyDescent="0.35"/>
  <cols>
    <col min="1" max="1" width="32.453125" customWidth="1"/>
    <col min="2" max="26" width="8.7265625" customWidth="1"/>
  </cols>
  <sheetData>
    <row r="2" spans="1:2" ht="14.5" x14ac:dyDescent="0.35">
      <c r="A2" s="3" t="s">
        <v>9</v>
      </c>
      <c r="B2" s="3" t="s">
        <v>13</v>
      </c>
    </row>
    <row r="3" spans="1:2" ht="14.5" x14ac:dyDescent="0.35">
      <c r="A3" s="3" t="s">
        <v>14</v>
      </c>
      <c r="B3" s="3">
        <v>23.33</v>
      </c>
    </row>
    <row r="4" spans="1:2" ht="14.5" x14ac:dyDescent="0.35">
      <c r="A4" s="3" t="s">
        <v>15</v>
      </c>
      <c r="B4" s="3">
        <v>17.89</v>
      </c>
    </row>
    <row r="5" spans="1:2" ht="14.5" x14ac:dyDescent="0.35">
      <c r="A5" s="3" t="s">
        <v>16</v>
      </c>
      <c r="B5" s="3">
        <v>13.24</v>
      </c>
    </row>
    <row r="6" spans="1:2" ht="14.5" x14ac:dyDescent="0.35">
      <c r="A6" s="3" t="s">
        <v>17</v>
      </c>
      <c r="B6" s="4">
        <v>13</v>
      </c>
    </row>
    <row r="7" spans="1:2" ht="14.5" x14ac:dyDescent="0.35">
      <c r="A7" s="3" t="s">
        <v>18</v>
      </c>
      <c r="B7" s="4">
        <v>10</v>
      </c>
    </row>
    <row r="8" spans="1:2" ht="14.5" x14ac:dyDescent="0.35">
      <c r="A8" s="3" t="s">
        <v>19</v>
      </c>
      <c r="B8" s="4">
        <v>6</v>
      </c>
    </row>
    <row r="9" spans="1:2" ht="14.5" x14ac:dyDescent="0.35">
      <c r="A9" s="3" t="s">
        <v>20</v>
      </c>
      <c r="B9" s="4">
        <v>12.25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Skupni</vt:lpstr>
      <vt:lpstr>Vodilni partner</vt:lpstr>
      <vt:lpstr>Partner 1</vt:lpstr>
      <vt:lpstr>Partner 2</vt:lpstr>
      <vt:lpstr>Partner 3</vt:lpstr>
      <vt:lpstr>Podatki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</dc:creator>
  <cp:lastModifiedBy>partnerstvo@las-zasavje.eu</cp:lastModifiedBy>
  <dcterms:created xsi:type="dcterms:W3CDTF">2024-08-19T10:09:49Z</dcterms:created>
  <dcterms:modified xsi:type="dcterms:W3CDTF">2025-07-23T09:50:36Z</dcterms:modified>
</cp:coreProperties>
</file>