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0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14" i="1"/>
  <c r="B32" i="1" s="1"/>
  <c r="B71" i="1" l="1"/>
  <c r="B14" i="1" l="1"/>
  <c r="B30" i="1" l="1"/>
  <c r="B73" i="1" l="1"/>
</calcChain>
</file>

<file path=xl/sharedStrings.xml><?xml version="1.0" encoding="utf-8"?>
<sst xmlns="http://schemas.openxmlformats.org/spreadsheetml/2006/main" count="73" uniqueCount="62">
  <si>
    <t>A.PRIHODKI</t>
  </si>
  <si>
    <t xml:space="preserve">VRSTA PRIHODKA </t>
  </si>
  <si>
    <t>B. ODHODKI</t>
  </si>
  <si>
    <t xml:space="preserve">VRSTA ODHODKA </t>
  </si>
  <si>
    <t>SKUPAJ ODHODKI</t>
  </si>
  <si>
    <t xml:space="preserve">PRESEŽEK PRIHODKOV: </t>
  </si>
  <si>
    <t xml:space="preserve">PRESEŽEK ODHODKOV: </t>
  </si>
  <si>
    <t>PREGLEDNICA 1: LETNI FINANČNI NAČRT DELA PARTNERSTVA LAS ZASAVJE ZA LETO 2016</t>
  </si>
  <si>
    <t>članarine za leto 2016</t>
  </si>
  <si>
    <t>predvidene dotacije občin za leto 2016</t>
  </si>
  <si>
    <t>predvidena sredstva iz naslova trženja Partnerstva LAS Zasavje</t>
  </si>
  <si>
    <t>VREDNOST v EUR</t>
  </si>
  <si>
    <t>SKUPAJ</t>
  </si>
  <si>
    <t>stroški storitev podizvajalcev - 2. in 3. obrok SLR</t>
  </si>
  <si>
    <t>stroški članarine za članstvo v DRSP</t>
  </si>
  <si>
    <t xml:space="preserve">predvidena sredstva za pripravljalo podporo iz ESRR </t>
  </si>
  <si>
    <t>predvidena sredstva za pripravljalo podporo iz EKSRP</t>
  </si>
  <si>
    <t>predvidena sredstva za upravljanje (tekoči stroški in animacija) iz ESRR</t>
  </si>
  <si>
    <t>stroški reprezentance (Zbor članov, seje UO, NO, SKUPŠČINE)</t>
  </si>
  <si>
    <t>stroški upravljalca - OOZ Hrastnik</t>
  </si>
  <si>
    <t>stroški kilometrine (za člane UO, NO ter PREDSEDNIKA PARTNERSTVA LAS)</t>
  </si>
  <si>
    <t xml:space="preserve">C. ODHODKI IZ LETA 2015 </t>
  </si>
  <si>
    <t>VREDNOST</t>
  </si>
  <si>
    <t>stroški storitve izdelovalca SLR (1. obrok)</t>
  </si>
  <si>
    <t xml:space="preserve">OBRAZLOŽITEV ODHODKOV: </t>
  </si>
  <si>
    <t>za 1 sejo/mesečno ter planirane str. kilometrine za eno službeno pot/mesečno člana organa Partnerstva LAS Zasavje na relaciji Hrastnik-Ljubljana-Hrastnik</t>
  </si>
  <si>
    <t xml:space="preserve">za leto 2016 le ena seja Komisije za ocenjevanje operacij </t>
  </si>
  <si>
    <r>
      <t>*</t>
    </r>
    <r>
      <rPr>
        <b/>
        <u/>
        <sz val="9"/>
        <color theme="1"/>
        <rFont val="Calibri"/>
        <family val="2"/>
        <charset val="238"/>
        <scheme val="minor"/>
      </rPr>
      <t xml:space="preserve">stroški kilometrine: </t>
    </r>
    <r>
      <rPr>
        <u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pri planiranju teh stroškov smo upoštevali kilometrine za vse člane UO, NO in PREDSEDNIKA Partnerstva LAS Zasavje</t>
    </r>
  </si>
  <si>
    <t xml:space="preserve">stroški drugih storitev za projekt </t>
  </si>
  <si>
    <t>a) stroški pisarniškega materiala, papirja in poštni stroški - 1.000,00 €,</t>
  </si>
  <si>
    <t>d) stroški urejanja spletne strani - 500,00 €</t>
  </si>
  <si>
    <t>b) stroški intelektualnih in računodskih storitev - 950,00 €,</t>
  </si>
  <si>
    <t>c) stroški telefona, interneta in domene  - 360,00 €</t>
  </si>
  <si>
    <t>e) stroški v zvezi s celostno grafično pogodbo (logo, predloge za tiskovino …) - 440,00 €</t>
  </si>
  <si>
    <t>Vir financiranja</t>
  </si>
  <si>
    <t>CLLD sredstva - sr. za pripravljalno podporo</t>
  </si>
  <si>
    <t>CLLD sredstva - sr. za tekoče str. In animacijo</t>
  </si>
  <si>
    <t>Občinska sredstva</t>
  </si>
  <si>
    <t>stroški ODBORA ZA OCENJEVANJE OPERACIJ</t>
  </si>
  <si>
    <t xml:space="preserve">PREDLAGANA KOREKCIJA </t>
  </si>
  <si>
    <t xml:space="preserve">PREDLAGANA KORECIJA </t>
  </si>
  <si>
    <r>
      <t>stroški promocije Partnerstva LAS Zasavje (oglaševanje v lokalnih medijih,</t>
    </r>
    <r>
      <rPr>
        <strike/>
        <sz val="11"/>
        <color rgb="FFFF0000"/>
        <rFont val="Calibri"/>
        <family val="2"/>
        <charset val="238"/>
        <scheme val="minor"/>
      </rPr>
      <t xml:space="preserve"> vzpostavitev FB strani …</t>
    </r>
    <r>
      <rPr>
        <sz val="11"/>
        <color theme="1"/>
        <rFont val="Calibri"/>
        <family val="2"/>
        <charset val="238"/>
        <scheme val="minor"/>
      </rPr>
      <t>)</t>
    </r>
  </si>
  <si>
    <t>stroški vodilnega partnerja  - OOZ Hrastnik</t>
  </si>
  <si>
    <t xml:space="preserve">a) stroški dela vodilnega partnerja </t>
  </si>
  <si>
    <t xml:space="preserve">na osnovi specifikacije opravljenih ur po urni postavki 30 €/uro </t>
  </si>
  <si>
    <t xml:space="preserve">na osnovi dejanskih stroškov po predloženih računih </t>
  </si>
  <si>
    <r>
      <rPr>
        <b/>
        <strike/>
        <sz val="9"/>
        <color rgb="FFFF0000"/>
        <rFont val="Calibri"/>
        <family val="2"/>
        <charset val="238"/>
        <scheme val="minor"/>
      </rPr>
      <t>*stroški Odbora za ocenjevanje operacij:</t>
    </r>
    <r>
      <rPr>
        <strike/>
        <sz val="9"/>
        <color rgb="FFFF0000"/>
        <rFont val="Calibri"/>
        <family val="2"/>
        <charset val="238"/>
        <scheme val="minor"/>
      </rPr>
      <t xml:space="preserve"> pri planu teh stroškov smo upoštevali stroške v višini 335,43 €/sejo za vseh 5 članov Komisije, pri čemer se planira</t>
    </r>
  </si>
  <si>
    <t>v planu je upoštevana že dogovorjena in potrjena vrednost članarine za leto 2016</t>
  </si>
  <si>
    <t>Za leto 2016 se planira okvirno 1. 421 ur dela vodilnega partnerja (oz. 118 ur/mesečno) po urni postavki 30,00 €.</t>
  </si>
  <si>
    <r>
      <rPr>
        <b/>
        <sz val="9"/>
        <color rgb="FFFF0000"/>
        <rFont val="Calibri"/>
        <family val="2"/>
        <charset val="238"/>
        <scheme val="minor"/>
      </rPr>
      <t xml:space="preserve">* </t>
    </r>
    <r>
      <rPr>
        <b/>
        <u/>
        <sz val="9"/>
        <color rgb="FFFF0000"/>
        <rFont val="Calibri"/>
        <family val="2"/>
        <charset val="238"/>
        <scheme val="minor"/>
      </rPr>
      <t>stroški vodilnega partnerja</t>
    </r>
    <r>
      <rPr>
        <u/>
        <sz val="9"/>
        <color rgb="FFFF0000"/>
        <rFont val="Calibri"/>
        <family val="2"/>
        <charset val="238"/>
        <scheme val="minor"/>
      </rPr>
      <t xml:space="preserve">: v te stroške so, skladno z 41. členom Uredbe CLLD, vključeni tekoči stroški, povezani </t>
    </r>
  </si>
  <si>
    <r>
      <t>z upravljanjem izvajanja SLR in stroški animacije lokalnega razvoja,</t>
    </r>
    <r>
      <rPr>
        <strike/>
        <sz val="9"/>
        <color rgb="FFFF0000"/>
        <rFont val="Calibri"/>
        <family val="2"/>
        <charset val="238"/>
        <scheme val="minor"/>
      </rPr>
      <t xml:space="preserve"> kot navedeno spodaj:</t>
    </r>
  </si>
  <si>
    <r>
      <t xml:space="preserve">opomba: </t>
    </r>
    <r>
      <rPr>
        <strike/>
        <sz val="9"/>
        <color rgb="FFFF0000"/>
        <rFont val="Calibri"/>
        <family val="2"/>
        <charset val="238"/>
        <scheme val="minor"/>
      </rPr>
      <t xml:space="preserve">za leto 2016 ne planiramo prihodkov iz naslova operacij CLLD, zato te vrednosti niso navedene in bodo v planu prihodkov za leto 2017. </t>
    </r>
  </si>
  <si>
    <r>
      <t>stroški strokovne ekskurzije in</t>
    </r>
    <r>
      <rPr>
        <sz val="11"/>
        <color rgb="FFFF0000"/>
        <rFont val="Calibri"/>
        <family val="2"/>
        <charset val="238"/>
        <scheme val="minor"/>
      </rPr>
      <t xml:space="preserve"> udeležbe na srečanjih z drugimi LAS-i</t>
    </r>
  </si>
  <si>
    <t xml:space="preserve">Skladno s potrjeno Strategijo lokalnega razvoja je za tekoče stroške in stroške animacije vodilnega partnerja za leto 2016 planiranih 33. 693,33 €. V kolikor se ta razpoložljiva kvota </t>
  </si>
  <si>
    <t xml:space="preserve">sredstev ne bo porabila v letu 2016, se bodo neporabljena sredstva porazdelila med ostala leta delovanja Partnerstva LAS Zasavje. </t>
  </si>
  <si>
    <t xml:space="preserve">predstavniki Javnih zavodov. </t>
  </si>
  <si>
    <r>
      <t xml:space="preserve">za sodelovanje na dogodkih, ki so neposredni vezani na delovanje Partnerstva LAS Zasavje. </t>
    </r>
    <r>
      <rPr>
        <sz val="9"/>
        <color rgb="FFFF0000"/>
        <rFont val="Calibri"/>
        <family val="2"/>
        <charset val="238"/>
        <scheme val="minor"/>
      </rPr>
      <t xml:space="preserve">Do izplačila kilometrine niso upravičeni predstavniki vseh treh zasavskih Občin in pa </t>
    </r>
  </si>
  <si>
    <r>
      <rPr>
        <b/>
        <strike/>
        <sz val="9"/>
        <color rgb="FFFF0000"/>
        <rFont val="Calibri"/>
        <family val="2"/>
        <charset val="238"/>
        <scheme val="minor"/>
      </rPr>
      <t>*</t>
    </r>
    <r>
      <rPr>
        <b/>
        <sz val="9"/>
        <color rgb="FFFF0000"/>
        <rFont val="Calibri"/>
        <family val="2"/>
        <charset val="238"/>
        <scheme val="minor"/>
      </rPr>
      <t>stroški članarine za DRSP</t>
    </r>
    <r>
      <rPr>
        <sz val="9"/>
        <color rgb="FFFF0000"/>
        <rFont val="Calibri"/>
        <family val="2"/>
        <charset val="238"/>
        <scheme val="minor"/>
      </rPr>
      <t>:</t>
    </r>
    <r>
      <rPr>
        <strike/>
        <sz val="9"/>
        <color rgb="FFFF0000"/>
        <rFont val="Calibri"/>
        <family val="2"/>
        <charset val="238"/>
        <scheme val="minor"/>
      </rPr>
      <t xml:space="preserve"> v planu je navedeni zgornji znesek višine članarine, ki je še, po odločitvi UO Partnerstva LAS Zasavje, sprejemljiv za včlanitev </t>
    </r>
  </si>
  <si>
    <t xml:space="preserve">OPOMBA: Izkazani presežek prihodkov na odhodki ni realen in ne izkazuje likvidnostnega toka. V prihodkih planirana sredstva za tekoče stroške in animacijo </t>
  </si>
  <si>
    <t xml:space="preserve">so po svoji višini prikazana ob dejstvu, da bi bila Strategija in Partnerstvo LAS Zasavje potrjena že v prvi polovici leta 2016. Dejansko pa iz tega naslova ni bilo pridobljenih še nobenih sredstev. </t>
  </si>
  <si>
    <t>Na drugi strani pa so bili na račun vodenja Partnerstva LAS Zasavje ( s strani vodilnega partnerja) že evidentirani in obračunani določeni stroški, ki so bili deloma že plačani</t>
  </si>
  <si>
    <t xml:space="preserve">z občinskimi sredstvi, deloma pa bodo tudi poračunani ob prejemu sredstev za pripravljalno podporo.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</si>
</sst>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u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7" borderId="7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1" xfId="0" applyBorder="1"/>
    <xf numFmtId="164" fontId="0" fillId="0" borderId="1" xfId="0" applyNumberFormat="1" applyBorder="1"/>
    <xf numFmtId="0" fontId="0" fillId="3" borderId="1" xfId="0" applyFont="1" applyFill="1" applyBorder="1"/>
    <xf numFmtId="0" fontId="0" fillId="3" borderId="1" xfId="0" applyFill="1" applyBorder="1"/>
    <xf numFmtId="0" fontId="1" fillId="4" borderId="0" xfId="0" applyFont="1" applyFill="1" applyBorder="1"/>
    <xf numFmtId="0" fontId="0" fillId="4" borderId="0" xfId="0" applyFill="1" applyBorder="1"/>
    <xf numFmtId="0" fontId="0" fillId="4" borderId="1" xfId="0" applyFont="1" applyFill="1" applyBorder="1"/>
    <xf numFmtId="0" fontId="0" fillId="0" borderId="0" xfId="0" applyBorder="1"/>
    <xf numFmtId="164" fontId="0" fillId="0" borderId="0" xfId="0" applyNumberFormat="1" applyBorder="1"/>
    <xf numFmtId="164" fontId="1" fillId="4" borderId="0" xfId="0" applyNumberFormat="1" applyFont="1" applyFill="1" applyBorder="1"/>
    <xf numFmtId="0" fontId="0" fillId="0" borderId="0" xfId="0" applyFont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0" fillId="5" borderId="1" xfId="0" applyFill="1" applyBorder="1"/>
    <xf numFmtId="164" fontId="0" fillId="4" borderId="1" xfId="0" applyNumberFormat="1" applyFont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164" fontId="2" fillId="6" borderId="0" xfId="0" applyNumberFormat="1" applyFont="1" applyFill="1"/>
    <xf numFmtId="0" fontId="0" fillId="0" borderId="1" xfId="0" applyFont="1" applyBorder="1"/>
    <xf numFmtId="0" fontId="0" fillId="0" borderId="6" xfId="0" applyFont="1" applyFill="1" applyBorder="1"/>
    <xf numFmtId="0" fontId="0" fillId="0" borderId="1" xfId="0" applyFont="1" applyFill="1" applyBorder="1"/>
    <xf numFmtId="0" fontId="3" fillId="0" borderId="0" xfId="0" applyFont="1"/>
    <xf numFmtId="0" fontId="4" fillId="0" borderId="0" xfId="0" applyFont="1"/>
    <xf numFmtId="0" fontId="6" fillId="4" borderId="8" xfId="1" applyFill="1" applyBorder="1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164" fontId="7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8" fillId="0" borderId="0" xfId="0" applyFont="1"/>
    <xf numFmtId="8" fontId="8" fillId="0" borderId="1" xfId="0" applyNumberFormat="1" applyFont="1" applyBorder="1"/>
    <xf numFmtId="8" fontId="7" fillId="0" borderId="1" xfId="0" applyNumberFormat="1" applyFont="1" applyBorder="1"/>
    <xf numFmtId="0" fontId="8" fillId="4" borderId="1" xfId="0" applyFont="1" applyFill="1" applyBorder="1" applyAlignment="1">
      <alignment wrapText="1"/>
    </xf>
    <xf numFmtId="8" fontId="7" fillId="4" borderId="1" xfId="0" applyNumberFormat="1" applyFont="1" applyFill="1" applyBorder="1"/>
    <xf numFmtId="164" fontId="9" fillId="0" borderId="0" xfId="0" applyNumberFormat="1" applyFont="1"/>
    <xf numFmtId="164" fontId="0" fillId="0" borderId="0" xfId="0" applyNumberFormat="1"/>
    <xf numFmtId="0" fontId="10" fillId="0" borderId="0" xfId="0" applyFont="1"/>
    <xf numFmtId="0" fontId="12" fillId="0" borderId="0" xfId="0" applyFont="1"/>
    <xf numFmtId="0" fontId="10" fillId="4" borderId="0" xfId="0" applyFont="1" applyFill="1"/>
    <xf numFmtId="0" fontId="12" fillId="4" borderId="0" xfId="0" applyFont="1" applyFill="1"/>
    <xf numFmtId="0" fontId="12" fillId="4" borderId="1" xfId="0" applyFont="1" applyFill="1" applyBorder="1"/>
    <xf numFmtId="0" fontId="12" fillId="0" borderId="1" xfId="0" applyFont="1" applyBorder="1"/>
    <xf numFmtId="0" fontId="12" fillId="0" borderId="0" xfId="0" applyFont="1" applyBorder="1"/>
    <xf numFmtId="0" fontId="12" fillId="0" borderId="9" xfId="0" applyFont="1" applyBorder="1"/>
    <xf numFmtId="0" fontId="12" fillId="0" borderId="0" xfId="0" applyFont="1" applyBorder="1" applyAlignment="1"/>
    <xf numFmtId="0" fontId="12" fillId="0" borderId="9" xfId="0" applyFont="1" applyBorder="1" applyAlignment="1"/>
    <xf numFmtId="0" fontId="12" fillId="0" borderId="4" xfId="0" applyFont="1" applyBorder="1"/>
    <xf numFmtId="0" fontId="12" fillId="0" borderId="5" xfId="0" applyFont="1" applyBorder="1"/>
    <xf numFmtId="0" fontId="12" fillId="4" borderId="0" xfId="0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/>
  </cellXfs>
  <cellStyles count="2">
    <cellStyle name="Izhod" xfId="1" builtinId="2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A40" sqref="A40"/>
    </sheetView>
  </sheetViews>
  <sheetFormatPr defaultRowHeight="15" x14ac:dyDescent="0.25"/>
  <cols>
    <col min="1" max="1" width="80.140625" bestFit="1" customWidth="1"/>
    <col min="2" max="2" width="16" bestFit="1" customWidth="1"/>
    <col min="3" max="3" width="41.85546875" customWidth="1"/>
    <col min="4" max="6" width="9.140625" hidden="1" customWidth="1"/>
    <col min="7" max="7" width="25.140625" customWidth="1"/>
  </cols>
  <sheetData>
    <row r="1" spans="1:11" x14ac:dyDescent="0.25">
      <c r="A1" s="16"/>
      <c r="B1" s="13"/>
    </row>
    <row r="2" spans="1:11" s="1" customFormat="1" x14ac:dyDescent="0.25">
      <c r="A2" s="10" t="s">
        <v>7</v>
      </c>
      <c r="B2" s="10"/>
      <c r="C2" s="10"/>
      <c r="D2" s="2"/>
      <c r="E2" s="2"/>
      <c r="F2" s="3"/>
    </row>
    <row r="3" spans="1:11" x14ac:dyDescent="0.25">
      <c r="A3" s="10"/>
      <c r="B3" s="11"/>
      <c r="C3" s="11"/>
      <c r="D3" s="4"/>
      <c r="E3" s="4"/>
      <c r="F3" s="5"/>
    </row>
    <row r="5" spans="1:11" x14ac:dyDescent="0.25">
      <c r="A5" s="1" t="s">
        <v>0</v>
      </c>
    </row>
    <row r="6" spans="1:11" x14ac:dyDescent="0.25">
      <c r="C6" s="38" t="s">
        <v>39</v>
      </c>
    </row>
    <row r="7" spans="1:11" x14ac:dyDescent="0.25">
      <c r="A7" s="8" t="s">
        <v>1</v>
      </c>
      <c r="B7" s="8" t="s">
        <v>11</v>
      </c>
      <c r="C7" s="37"/>
    </row>
    <row r="8" spans="1:11" x14ac:dyDescent="0.25">
      <c r="A8" s="30" t="s">
        <v>8</v>
      </c>
      <c r="B8" s="7">
        <v>745</v>
      </c>
      <c r="C8" s="7">
        <v>745</v>
      </c>
    </row>
    <row r="9" spans="1:11" x14ac:dyDescent="0.25">
      <c r="A9" s="12" t="s">
        <v>9</v>
      </c>
      <c r="B9" s="20">
        <v>19344</v>
      </c>
      <c r="C9" s="20">
        <v>19344</v>
      </c>
    </row>
    <row r="10" spans="1:11" x14ac:dyDescent="0.25">
      <c r="A10" s="31" t="s">
        <v>15</v>
      </c>
      <c r="B10" s="7">
        <v>10480</v>
      </c>
      <c r="C10" s="39">
        <v>10071.44</v>
      </c>
      <c r="K10" s="1"/>
    </row>
    <row r="11" spans="1:11" x14ac:dyDescent="0.25">
      <c r="A11" s="32" t="s">
        <v>16</v>
      </c>
      <c r="B11" s="7">
        <v>9520</v>
      </c>
      <c r="C11" s="39">
        <v>9928.56</v>
      </c>
    </row>
    <row r="12" spans="1:11" x14ac:dyDescent="0.25">
      <c r="A12" s="30" t="s">
        <v>17</v>
      </c>
      <c r="B12" s="7">
        <v>45878</v>
      </c>
      <c r="C12" s="39">
        <v>33693.33</v>
      </c>
    </row>
    <row r="13" spans="1:11" s="42" customFormat="1" x14ac:dyDescent="0.25">
      <c r="A13" s="40" t="s">
        <v>10</v>
      </c>
      <c r="B13" s="41">
        <v>500</v>
      </c>
      <c r="C13" s="43">
        <v>0</v>
      </c>
    </row>
    <row r="14" spans="1:11" x14ac:dyDescent="0.25">
      <c r="A14" s="19" t="s">
        <v>12</v>
      </c>
      <c r="B14" s="18">
        <f>SUM(B8:B13)</f>
        <v>86467</v>
      </c>
      <c r="C14" s="39">
        <f>SUM(C8:C13)</f>
        <v>73782.33</v>
      </c>
    </row>
    <row r="15" spans="1:11" x14ac:dyDescent="0.25">
      <c r="A15" s="11"/>
      <c r="B15" s="15"/>
    </row>
    <row r="16" spans="1:11" s="33" customFormat="1" ht="12" x14ac:dyDescent="0.2">
      <c r="A16" s="62" t="s">
        <v>51</v>
      </c>
      <c r="B16" s="63"/>
      <c r="C16" s="50"/>
    </row>
    <row r="17" spans="1:7" x14ac:dyDescent="0.25">
      <c r="A17" s="13"/>
      <c r="B17" s="14"/>
    </row>
    <row r="18" spans="1:7" x14ac:dyDescent="0.25">
      <c r="A18" s="1" t="s">
        <v>2</v>
      </c>
    </row>
    <row r="19" spans="1:7" x14ac:dyDescent="0.25">
      <c r="G19" s="36" t="s">
        <v>40</v>
      </c>
    </row>
    <row r="20" spans="1:7" x14ac:dyDescent="0.25">
      <c r="A20" s="9" t="s">
        <v>3</v>
      </c>
      <c r="B20" s="9" t="s">
        <v>11</v>
      </c>
      <c r="C20" s="35" t="s">
        <v>34</v>
      </c>
      <c r="G20" s="6"/>
    </row>
    <row r="21" spans="1:7" x14ac:dyDescent="0.25">
      <c r="A21" s="6" t="s">
        <v>42</v>
      </c>
      <c r="B21" s="7">
        <v>45878</v>
      </c>
      <c r="C21" s="23" t="s">
        <v>36</v>
      </c>
      <c r="G21" s="44">
        <v>33693.33</v>
      </c>
    </row>
    <row r="22" spans="1:7" x14ac:dyDescent="0.25">
      <c r="A22" s="6" t="s">
        <v>13</v>
      </c>
      <c r="B22" s="7">
        <v>16500</v>
      </c>
      <c r="C22" s="23" t="s">
        <v>35</v>
      </c>
      <c r="G22" s="7">
        <v>16500</v>
      </c>
    </row>
    <row r="23" spans="1:7" x14ac:dyDescent="0.25">
      <c r="A23" s="21" t="s">
        <v>20</v>
      </c>
      <c r="B23" s="22">
        <v>2615.16</v>
      </c>
      <c r="C23" s="23" t="s">
        <v>37</v>
      </c>
      <c r="G23" s="22">
        <v>2615.16</v>
      </c>
    </row>
    <row r="24" spans="1:7" s="24" customFormat="1" x14ac:dyDescent="0.25">
      <c r="A24" s="45" t="s">
        <v>38</v>
      </c>
      <c r="B24" s="22">
        <v>1677.15</v>
      </c>
      <c r="C24" s="23" t="s">
        <v>37</v>
      </c>
      <c r="G24" s="46">
        <v>0</v>
      </c>
    </row>
    <row r="25" spans="1:7" x14ac:dyDescent="0.25">
      <c r="A25" s="6" t="s">
        <v>18</v>
      </c>
      <c r="B25" s="7">
        <v>1500</v>
      </c>
      <c r="C25" s="23" t="s">
        <v>37</v>
      </c>
      <c r="G25" s="7">
        <v>1500</v>
      </c>
    </row>
    <row r="26" spans="1:7" x14ac:dyDescent="0.25">
      <c r="A26" s="40" t="s">
        <v>52</v>
      </c>
      <c r="B26" s="7">
        <v>1000</v>
      </c>
      <c r="C26" s="23" t="s">
        <v>37</v>
      </c>
      <c r="G26" s="44">
        <v>500</v>
      </c>
    </row>
    <row r="27" spans="1:7" s="24" customFormat="1" x14ac:dyDescent="0.25">
      <c r="A27" s="23" t="s">
        <v>14</v>
      </c>
      <c r="B27" s="22">
        <v>200</v>
      </c>
      <c r="C27" s="23" t="s">
        <v>37</v>
      </c>
      <c r="G27" s="46">
        <v>560</v>
      </c>
    </row>
    <row r="28" spans="1:7" s="27" customFormat="1" ht="30" x14ac:dyDescent="0.25">
      <c r="A28" s="25" t="s">
        <v>41</v>
      </c>
      <c r="B28" s="26">
        <v>2000</v>
      </c>
      <c r="C28" s="21" t="s">
        <v>37</v>
      </c>
      <c r="G28" s="26">
        <v>2000</v>
      </c>
    </row>
    <row r="29" spans="1:7" x14ac:dyDescent="0.25">
      <c r="A29" s="6" t="s">
        <v>28</v>
      </c>
      <c r="B29" s="7">
        <v>300</v>
      </c>
      <c r="C29" s="23" t="s">
        <v>37</v>
      </c>
      <c r="G29" s="7">
        <v>300</v>
      </c>
    </row>
    <row r="30" spans="1:7" x14ac:dyDescent="0.25">
      <c r="A30" s="17" t="s">
        <v>4</v>
      </c>
      <c r="B30" s="18">
        <f>SUM(B21:B29)</f>
        <v>71670.31</v>
      </c>
      <c r="C30" s="23"/>
      <c r="G30" s="44">
        <f>SUM(G21:G29)</f>
        <v>57668.490000000005</v>
      </c>
    </row>
    <row r="32" spans="1:7" x14ac:dyDescent="0.25">
      <c r="A32" s="1" t="s">
        <v>5</v>
      </c>
      <c r="B32" s="47">
        <f>C14-G30</f>
        <v>16113.839999999997</v>
      </c>
    </row>
    <row r="33" spans="1:10" x14ac:dyDescent="0.25">
      <c r="A33" s="1" t="s">
        <v>6</v>
      </c>
    </row>
    <row r="34" spans="1:10" x14ac:dyDescent="0.25">
      <c r="A34" s="1"/>
    </row>
    <row r="35" spans="1:10" s="28" customFormat="1" x14ac:dyDescent="0.25">
      <c r="A35" s="28" t="s">
        <v>58</v>
      </c>
    </row>
    <row r="36" spans="1:10" s="28" customFormat="1" x14ac:dyDescent="0.25">
      <c r="A36" s="28" t="s">
        <v>59</v>
      </c>
    </row>
    <row r="37" spans="1:10" s="28" customFormat="1" x14ac:dyDescent="0.25">
      <c r="A37" s="28" t="s">
        <v>60</v>
      </c>
    </row>
    <row r="38" spans="1:10" s="28" customFormat="1" x14ac:dyDescent="0.25">
      <c r="A38" s="28" t="s">
        <v>61</v>
      </c>
    </row>
    <row r="39" spans="1:10" x14ac:dyDescent="0.25">
      <c r="A39" s="1"/>
    </row>
    <row r="40" spans="1:10" x14ac:dyDescent="0.25">
      <c r="A40" s="1" t="s">
        <v>24</v>
      </c>
    </row>
    <row r="41" spans="1:10" x14ac:dyDescent="0.25">
      <c r="A41" s="1"/>
    </row>
    <row r="42" spans="1:10" s="28" customFormat="1" x14ac:dyDescent="0.25">
      <c r="A42" s="51" t="s">
        <v>49</v>
      </c>
      <c r="B42" s="49"/>
      <c r="C42" s="50"/>
      <c r="D42" s="33"/>
      <c r="E42" s="33"/>
      <c r="F42" s="33"/>
      <c r="G42" s="33"/>
      <c r="H42" s="33"/>
      <c r="I42" s="33"/>
      <c r="J42" s="33"/>
    </row>
    <row r="43" spans="1:10" s="28" customFormat="1" x14ac:dyDescent="0.25">
      <c r="A43" s="51" t="s">
        <v>50</v>
      </c>
      <c r="B43" s="49"/>
      <c r="C43" s="50"/>
      <c r="D43" s="33"/>
      <c r="E43" s="33"/>
      <c r="F43" s="33"/>
      <c r="G43" s="33"/>
      <c r="H43" s="33"/>
      <c r="I43" s="33"/>
      <c r="J43" s="33"/>
    </row>
    <row r="44" spans="1:10" s="28" customFormat="1" x14ac:dyDescent="0.25">
      <c r="A44" s="53" t="s">
        <v>43</v>
      </c>
      <c r="B44" s="54" t="s">
        <v>44</v>
      </c>
      <c r="C44" s="54"/>
      <c r="D44" s="33"/>
      <c r="E44" s="33"/>
      <c r="F44" s="33"/>
      <c r="G44" s="33"/>
      <c r="H44" s="33"/>
      <c r="I44" s="33"/>
      <c r="J44" s="33"/>
    </row>
    <row r="45" spans="1:10" s="28" customFormat="1" x14ac:dyDescent="0.25">
      <c r="A45" s="53" t="s">
        <v>29</v>
      </c>
      <c r="B45" s="55"/>
      <c r="C45" s="56"/>
      <c r="D45" s="33"/>
      <c r="E45" s="33"/>
      <c r="F45" s="33"/>
      <c r="G45" s="33"/>
      <c r="H45" s="33"/>
      <c r="I45" s="33"/>
      <c r="J45" s="33"/>
    </row>
    <row r="46" spans="1:10" s="28" customFormat="1" x14ac:dyDescent="0.25">
      <c r="A46" s="53" t="s">
        <v>31</v>
      </c>
      <c r="B46" s="57" t="s">
        <v>45</v>
      </c>
      <c r="C46" s="58"/>
      <c r="D46" s="33"/>
      <c r="E46" s="33"/>
      <c r="F46" s="33"/>
      <c r="G46" s="33"/>
      <c r="H46" s="33"/>
      <c r="I46" s="33"/>
      <c r="J46" s="33"/>
    </row>
    <row r="47" spans="1:10" s="28" customFormat="1" x14ac:dyDescent="0.25">
      <c r="A47" s="53" t="s">
        <v>32</v>
      </c>
      <c r="B47" s="55"/>
      <c r="C47" s="56"/>
      <c r="D47" s="33"/>
      <c r="E47" s="33"/>
      <c r="F47" s="33"/>
      <c r="G47" s="33"/>
      <c r="H47" s="33"/>
      <c r="I47" s="33"/>
      <c r="J47" s="33"/>
    </row>
    <row r="48" spans="1:10" s="28" customFormat="1" x14ac:dyDescent="0.25">
      <c r="A48" s="53" t="s">
        <v>30</v>
      </c>
      <c r="B48" s="55"/>
      <c r="C48" s="56"/>
      <c r="D48" s="33"/>
      <c r="E48" s="33"/>
      <c r="F48" s="33"/>
      <c r="G48" s="33"/>
      <c r="H48" s="33"/>
      <c r="I48" s="33"/>
      <c r="J48" s="33"/>
    </row>
    <row r="49" spans="1:10" s="28" customFormat="1" x14ac:dyDescent="0.25">
      <c r="A49" s="53" t="s">
        <v>33</v>
      </c>
      <c r="B49" s="59"/>
      <c r="C49" s="60"/>
      <c r="D49" s="33"/>
      <c r="E49" s="33"/>
      <c r="F49" s="33"/>
      <c r="G49" s="33"/>
      <c r="H49" s="33"/>
      <c r="I49" s="33"/>
      <c r="J49" s="33"/>
    </row>
    <row r="50" spans="1:10" s="28" customFormat="1" x14ac:dyDescent="0.25">
      <c r="A50" s="61"/>
      <c r="B50" s="55"/>
      <c r="C50" s="55"/>
      <c r="D50" s="33"/>
      <c r="E50" s="33"/>
      <c r="F50" s="33"/>
      <c r="G50" s="33"/>
      <c r="H50" s="33"/>
      <c r="I50" s="33"/>
      <c r="J50" s="33"/>
    </row>
    <row r="51" spans="1:10" s="28" customFormat="1" x14ac:dyDescent="0.25">
      <c r="A51" s="52" t="s">
        <v>48</v>
      </c>
      <c r="B51" s="50"/>
      <c r="C51" s="50"/>
      <c r="D51" s="33"/>
      <c r="E51" s="33"/>
      <c r="F51" s="33"/>
      <c r="G51" s="33"/>
      <c r="H51" s="33"/>
      <c r="I51" s="33"/>
      <c r="J51" s="33"/>
    </row>
    <row r="52" spans="1:10" s="28" customFormat="1" x14ac:dyDescent="0.25">
      <c r="A52" s="51" t="s">
        <v>53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0" s="28" customFormat="1" x14ac:dyDescent="0.25">
      <c r="A53" s="51" t="s">
        <v>54</v>
      </c>
      <c r="B53" s="33"/>
      <c r="C53" s="33"/>
      <c r="D53" s="33"/>
      <c r="E53" s="33"/>
      <c r="F53" s="33"/>
      <c r="G53" s="33"/>
      <c r="H53" s="33"/>
      <c r="I53" s="33"/>
      <c r="J53" s="33"/>
    </row>
    <row r="54" spans="1:10" s="28" customForma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s="28" customFormat="1" x14ac:dyDescent="0.25">
      <c r="A55" s="34" t="s">
        <v>27</v>
      </c>
      <c r="B55" s="33"/>
      <c r="C55" s="33"/>
      <c r="D55" s="33"/>
      <c r="E55" s="33"/>
      <c r="F55" s="33"/>
      <c r="G55" s="33"/>
      <c r="H55" s="33"/>
      <c r="I55" s="33"/>
      <c r="J55" s="33"/>
    </row>
    <row r="56" spans="1:10" s="28" customFormat="1" x14ac:dyDescent="0.25">
      <c r="A56" s="33" t="s">
        <v>25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0" x14ac:dyDescent="0.25">
      <c r="A57" s="33" t="s">
        <v>56</v>
      </c>
      <c r="B57" s="33"/>
      <c r="C57" s="33"/>
      <c r="D57" s="33"/>
      <c r="E57" s="33"/>
      <c r="F57" s="33"/>
      <c r="G57" s="33"/>
      <c r="H57" s="33"/>
      <c r="I57" s="33"/>
      <c r="J57" s="33"/>
    </row>
    <row r="58" spans="1:10" x14ac:dyDescent="0.25">
      <c r="A58" s="49" t="s">
        <v>55</v>
      </c>
      <c r="B58" s="33"/>
      <c r="C58" s="33"/>
      <c r="D58" s="33"/>
      <c r="E58" s="33"/>
      <c r="F58" s="33"/>
      <c r="G58" s="33"/>
      <c r="H58" s="33"/>
      <c r="I58" s="33"/>
      <c r="J58" s="33"/>
    </row>
    <row r="59" spans="1:10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x14ac:dyDescent="0.25">
      <c r="A60" s="50" t="s">
        <v>46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0" x14ac:dyDescent="0.25">
      <c r="A61" s="50" t="s">
        <v>26</v>
      </c>
    </row>
    <row r="62" spans="1:10" x14ac:dyDescent="0.25">
      <c r="A62" s="33"/>
    </row>
    <row r="63" spans="1:10" s="36" customFormat="1" x14ac:dyDescent="0.25">
      <c r="A63" s="50" t="s">
        <v>57</v>
      </c>
      <c r="B63" s="42"/>
      <c r="C63" s="42"/>
    </row>
    <row r="64" spans="1:10" x14ac:dyDescent="0.25">
      <c r="A64" s="49" t="s">
        <v>47</v>
      </c>
    </row>
    <row r="65" spans="1:3" x14ac:dyDescent="0.25">
      <c r="A65" s="28"/>
    </row>
    <row r="66" spans="1:3" s="1" customFormat="1" x14ac:dyDescent="0.25">
      <c r="A66" s="1" t="s">
        <v>21</v>
      </c>
    </row>
    <row r="68" spans="1:3" x14ac:dyDescent="0.25">
      <c r="A68" s="9" t="s">
        <v>3</v>
      </c>
      <c r="B68" s="9" t="s">
        <v>22</v>
      </c>
    </row>
    <row r="69" spans="1:3" x14ac:dyDescent="0.25">
      <c r="A69" s="6" t="s">
        <v>23</v>
      </c>
      <c r="B69" s="7">
        <v>3400</v>
      </c>
    </row>
    <row r="70" spans="1:3" x14ac:dyDescent="0.25">
      <c r="A70" s="6" t="s">
        <v>19</v>
      </c>
      <c r="B70" s="7">
        <v>4206</v>
      </c>
    </row>
    <row r="71" spans="1:3" x14ac:dyDescent="0.25">
      <c r="A71" s="17" t="s">
        <v>4</v>
      </c>
      <c r="B71" s="18">
        <f>SUM(B69:B70)</f>
        <v>7606</v>
      </c>
    </row>
    <row r="73" spans="1:3" x14ac:dyDescent="0.25">
      <c r="A73" s="1" t="s">
        <v>5</v>
      </c>
      <c r="B73" s="29">
        <f>B32-B71</f>
        <v>8507.8399999999965</v>
      </c>
      <c r="C73" s="48"/>
    </row>
    <row r="74" spans="1:3" x14ac:dyDescent="0.25">
      <c r="A74" s="1" t="s">
        <v>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kovač</dc:creator>
  <cp:lastModifiedBy>HP</cp:lastModifiedBy>
  <cp:lastPrinted>2016-03-30T17:50:10Z</cp:lastPrinted>
  <dcterms:created xsi:type="dcterms:W3CDTF">2016-02-29T09:51:42Z</dcterms:created>
  <dcterms:modified xsi:type="dcterms:W3CDTF">2016-11-23T07:59:29Z</dcterms:modified>
</cp:coreProperties>
</file>